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15" windowHeight="14385"/>
  </bookViews>
  <sheets>
    <sheet name="3P1 ethnic 2015" sheetId="10" r:id="rId1"/>
  </sheets>
  <definedNames>
    <definedName name="_xlnm.Print_Area" localSheetId="0">'3P1 ethnic 2015'!$A$6:$AY$61</definedName>
    <definedName name="_xlnm.Print_Titles" localSheetId="0">'3P1 ethnic 2015'!$A:$B</definedName>
  </definedNames>
  <calcPr calcId="145621"/>
</workbook>
</file>

<file path=xl/calcChain.xml><?xml version="1.0" encoding="utf-8"?>
<calcChain xmlns="http://schemas.openxmlformats.org/spreadsheetml/2006/main">
  <c r="AE28" i="10" l="1"/>
  <c r="AD28" i="10"/>
  <c r="AC28" i="10"/>
  <c r="AB28" i="10"/>
  <c r="AA28" i="10"/>
  <c r="Z28" i="10"/>
  <c r="Y28" i="10"/>
  <c r="X28" i="10"/>
  <c r="W28" i="10"/>
  <c r="AE27" i="10"/>
  <c r="AD27" i="10"/>
  <c r="AC27" i="10"/>
  <c r="AB27" i="10"/>
  <c r="AA27" i="10"/>
  <c r="Z27" i="10"/>
  <c r="Y27" i="10"/>
  <c r="X27" i="10"/>
  <c r="W27" i="10"/>
  <c r="AE25" i="10"/>
  <c r="AD25" i="10"/>
  <c r="AC25" i="10"/>
  <c r="AB25" i="10"/>
  <c r="AA25" i="10"/>
  <c r="Z25" i="10"/>
  <c r="Y25" i="10"/>
  <c r="X25" i="10"/>
  <c r="W25" i="10"/>
  <c r="AE24" i="10"/>
  <c r="AD24" i="10"/>
  <c r="AC24" i="10"/>
  <c r="AB24" i="10"/>
  <c r="AA24" i="10"/>
  <c r="Z24" i="10"/>
  <c r="Y24" i="10"/>
  <c r="X24" i="10"/>
  <c r="W24" i="10"/>
  <c r="AE23" i="10"/>
  <c r="AD23" i="10"/>
  <c r="AC23" i="10"/>
  <c r="AB23" i="10"/>
  <c r="AA23" i="10"/>
  <c r="Z23" i="10"/>
  <c r="Y23" i="10"/>
  <c r="X23" i="10"/>
  <c r="W23" i="10"/>
  <c r="AE22" i="10"/>
  <c r="AD22" i="10"/>
  <c r="AC22" i="10"/>
  <c r="AB22" i="10"/>
  <c r="AA22" i="10"/>
  <c r="Z22" i="10"/>
  <c r="Y22" i="10"/>
  <c r="X22" i="10"/>
  <c r="W22" i="10"/>
  <c r="AE21" i="10"/>
  <c r="AD21" i="10"/>
  <c r="AC21" i="10"/>
  <c r="AB21" i="10"/>
  <c r="AA21" i="10"/>
  <c r="Z21" i="10"/>
  <c r="Y21" i="10"/>
  <c r="X21" i="10"/>
  <c r="W21" i="10"/>
  <c r="AE20" i="10"/>
  <c r="AD20" i="10"/>
  <c r="AC20" i="10"/>
  <c r="AB20" i="10"/>
  <c r="AA20" i="10"/>
  <c r="Z20" i="10"/>
  <c r="Y20" i="10"/>
  <c r="X20" i="10"/>
  <c r="W20" i="10"/>
  <c r="AE19" i="10"/>
  <c r="AD19" i="10"/>
  <c r="AC19" i="10"/>
  <c r="AB19" i="10"/>
  <c r="AA19" i="10"/>
  <c r="Z19" i="10"/>
  <c r="Y19" i="10"/>
  <c r="X19" i="10"/>
  <c r="W19" i="10"/>
  <c r="AE18" i="10"/>
  <c r="AD18" i="10"/>
  <c r="AC18" i="10"/>
  <c r="AB18" i="10"/>
  <c r="AA18" i="10"/>
  <c r="Z18" i="10"/>
  <c r="Y18" i="10"/>
  <c r="X18" i="10"/>
  <c r="W18" i="10"/>
  <c r="AE17" i="10"/>
  <c r="AD17" i="10"/>
  <c r="AC17" i="10"/>
  <c r="AB17" i="10"/>
  <c r="AA17" i="10"/>
  <c r="Z17" i="10"/>
  <c r="Y17" i="10"/>
  <c r="X17" i="10"/>
  <c r="W17" i="10"/>
  <c r="AE16" i="10"/>
  <c r="AD16" i="10"/>
  <c r="AC16" i="10"/>
  <c r="AB16" i="10"/>
  <c r="AA16" i="10"/>
  <c r="Z16" i="10"/>
  <c r="Y16" i="10"/>
  <c r="X16" i="10"/>
  <c r="W16" i="10"/>
  <c r="AE15" i="10"/>
  <c r="AD15" i="10"/>
  <c r="AC15" i="10"/>
  <c r="AB15" i="10"/>
  <c r="AA15" i="10"/>
  <c r="Z15" i="10"/>
  <c r="Y15" i="10"/>
  <c r="X15" i="10"/>
  <c r="W15" i="10"/>
  <c r="AE14" i="10"/>
  <c r="AD14" i="10"/>
  <c r="AC14" i="10"/>
  <c r="AB14" i="10"/>
  <c r="AA14" i="10"/>
  <c r="Z14" i="10"/>
  <c r="Y14" i="10"/>
  <c r="X14" i="10"/>
  <c r="W14" i="10"/>
  <c r="AE13" i="10"/>
  <c r="AD13" i="10"/>
  <c r="AC13" i="10"/>
  <c r="AB13" i="10"/>
  <c r="AA13" i="10"/>
  <c r="Z13" i="10"/>
  <c r="Y13" i="10"/>
  <c r="X13" i="10"/>
  <c r="W13" i="10"/>
  <c r="AE12" i="10"/>
  <c r="AD12" i="10"/>
  <c r="AC12" i="10"/>
  <c r="AB12" i="10"/>
  <c r="AA12" i="10"/>
  <c r="Z12" i="10"/>
  <c r="Y12" i="10"/>
  <c r="X12" i="10"/>
  <c r="W12" i="10"/>
  <c r="AY31" i="10"/>
  <c r="AX31" i="10"/>
  <c r="AW31" i="10"/>
  <c r="AV31" i="10"/>
  <c r="AU31" i="10"/>
  <c r="AT31" i="10"/>
  <c r="AS31" i="10"/>
  <c r="AR31" i="10"/>
  <c r="AQ31" i="10"/>
  <c r="AY30" i="10"/>
  <c r="AX30" i="10"/>
  <c r="AW30" i="10"/>
  <c r="AV30" i="10"/>
  <c r="AU30" i="10"/>
  <c r="AT30" i="10"/>
  <c r="AS30" i="10"/>
  <c r="AR30" i="10"/>
  <c r="AQ30" i="10"/>
  <c r="AY29" i="10"/>
  <c r="AX29" i="10"/>
  <c r="AW29" i="10"/>
  <c r="AV29" i="10"/>
  <c r="AU29" i="10"/>
  <c r="AT29" i="10"/>
  <c r="AS29" i="10"/>
  <c r="AR29" i="10"/>
  <c r="AQ29" i="10"/>
  <c r="AY28" i="10"/>
  <c r="AX28" i="10"/>
  <c r="AW28" i="10"/>
  <c r="AV28" i="10"/>
  <c r="AU28" i="10"/>
  <c r="AT28" i="10"/>
  <c r="AS28" i="10"/>
  <c r="AR28" i="10"/>
  <c r="AQ28" i="10"/>
  <c r="AY27" i="10"/>
  <c r="AX27" i="10"/>
  <c r="AW27" i="10"/>
  <c r="AV27" i="10"/>
  <c r="AU27" i="10"/>
  <c r="AT27" i="10"/>
  <c r="AS27" i="10"/>
  <c r="AR27" i="10"/>
  <c r="AQ27" i="10"/>
  <c r="AY25" i="10"/>
  <c r="AX25" i="10"/>
  <c r="AW25" i="10"/>
  <c r="AV25" i="10"/>
  <c r="AU25" i="10"/>
  <c r="AT25" i="10"/>
  <c r="AS25" i="10"/>
  <c r="AR25" i="10"/>
  <c r="AQ25" i="10"/>
  <c r="AY24" i="10"/>
  <c r="AX24" i="10"/>
  <c r="AW24" i="10"/>
  <c r="AV24" i="10"/>
  <c r="AU24" i="10"/>
  <c r="AT24" i="10"/>
  <c r="AS24" i="10"/>
  <c r="AR24" i="10"/>
  <c r="AQ24" i="10"/>
  <c r="AY23" i="10"/>
  <c r="AX23" i="10"/>
  <c r="AW23" i="10"/>
  <c r="AV23" i="10"/>
  <c r="AU23" i="10"/>
  <c r="AT23" i="10"/>
  <c r="AS23" i="10"/>
  <c r="AR23" i="10"/>
  <c r="AQ23" i="10"/>
  <c r="AY22" i="10"/>
  <c r="AX22" i="10"/>
  <c r="AW22" i="10"/>
  <c r="AV22" i="10"/>
  <c r="AU22" i="10"/>
  <c r="AT22" i="10"/>
  <c r="AS22" i="10"/>
  <c r="AR22" i="10"/>
  <c r="AQ22" i="10"/>
  <c r="AY21" i="10"/>
  <c r="AX21" i="10"/>
  <c r="AW21" i="10"/>
  <c r="AV21" i="10"/>
  <c r="AU21" i="10"/>
  <c r="AT21" i="10"/>
  <c r="AS21" i="10"/>
  <c r="AR21" i="10"/>
  <c r="AQ21" i="10"/>
  <c r="AY20" i="10"/>
  <c r="AX20" i="10"/>
  <c r="AW20" i="10"/>
  <c r="AV20" i="10"/>
  <c r="AU20" i="10"/>
  <c r="AT20" i="10"/>
  <c r="AS20" i="10"/>
  <c r="AR20" i="10"/>
  <c r="AQ20" i="10"/>
  <c r="AY19" i="10"/>
  <c r="AX19" i="10"/>
  <c r="AW19" i="10"/>
  <c r="AV19" i="10"/>
  <c r="AU19" i="10"/>
  <c r="AT19" i="10"/>
  <c r="AS19" i="10"/>
  <c r="AR19" i="10"/>
  <c r="AQ19" i="10"/>
  <c r="AY18" i="10"/>
  <c r="AX18" i="10"/>
  <c r="AW18" i="10"/>
  <c r="AV18" i="10"/>
  <c r="AU18" i="10"/>
  <c r="AT18" i="10"/>
  <c r="AS18" i="10"/>
  <c r="AR18" i="10"/>
  <c r="AQ18" i="10"/>
  <c r="AY17" i="10"/>
  <c r="AX17" i="10"/>
  <c r="AW17" i="10"/>
  <c r="AV17" i="10"/>
  <c r="AU17" i="10"/>
  <c r="AT17" i="10"/>
  <c r="AS17" i="10"/>
  <c r="AR17" i="10"/>
  <c r="AQ17" i="10"/>
  <c r="AY16" i="10"/>
  <c r="AX16" i="10"/>
  <c r="AW16" i="10"/>
  <c r="AV16" i="10"/>
  <c r="AU16" i="10"/>
  <c r="AT16" i="10"/>
  <c r="AS16" i="10"/>
  <c r="AR16" i="10"/>
  <c r="AQ16" i="10"/>
  <c r="AY15" i="10"/>
  <c r="AX15" i="10"/>
  <c r="AW15" i="10"/>
  <c r="AV15" i="10"/>
  <c r="AU15" i="10"/>
  <c r="AT15" i="10"/>
  <c r="AS15" i="10"/>
  <c r="AR15" i="10"/>
  <c r="AQ15" i="10"/>
  <c r="AY14" i="10"/>
  <c r="AX14" i="10"/>
  <c r="AW14" i="10"/>
  <c r="AV14" i="10"/>
  <c r="AU14" i="10"/>
  <c r="AT14" i="10"/>
  <c r="AS14" i="10"/>
  <c r="AR14" i="10"/>
  <c r="AQ14" i="10"/>
  <c r="AY13" i="10"/>
  <c r="AX13" i="10"/>
  <c r="AW13" i="10"/>
  <c r="AV13" i="10"/>
  <c r="AU13" i="10"/>
  <c r="AT13" i="10"/>
  <c r="AS13" i="10"/>
  <c r="AR13" i="10"/>
  <c r="AQ13" i="10"/>
  <c r="AY12" i="10"/>
  <c r="AX12" i="10"/>
  <c r="AW12" i="10"/>
  <c r="AV12" i="10"/>
  <c r="AU12" i="10"/>
  <c r="AT12" i="10"/>
  <c r="AS12" i="10"/>
  <c r="AR12" i="10"/>
  <c r="AQ12" i="10"/>
  <c r="AE31" i="10" l="1"/>
  <c r="AD31" i="10"/>
  <c r="AC31" i="10"/>
  <c r="AB31" i="10"/>
  <c r="AA31" i="10"/>
  <c r="Z31" i="10"/>
  <c r="Y31" i="10"/>
  <c r="X31" i="10"/>
  <c r="W31" i="10"/>
  <c r="AE30" i="10"/>
  <c r="AD30" i="10"/>
  <c r="AC30" i="10"/>
  <c r="AB30" i="10"/>
  <c r="AA30" i="10"/>
  <c r="Z30" i="10"/>
  <c r="Y30" i="10"/>
  <c r="X30" i="10"/>
  <c r="W30" i="10"/>
  <c r="AE29" i="10"/>
  <c r="AD29" i="10"/>
  <c r="AC29" i="10"/>
  <c r="AB29" i="10"/>
  <c r="AA29" i="10"/>
  <c r="Z29" i="10"/>
  <c r="Y29" i="10"/>
  <c r="X29" i="10"/>
  <c r="W29" i="10"/>
  <c r="AE61" i="10" l="1"/>
  <c r="AY61" i="10" s="1"/>
  <c r="AD61" i="10"/>
  <c r="AX61" i="10" s="1"/>
  <c r="AC61" i="10"/>
  <c r="AW61" i="10" s="1"/>
  <c r="AB61" i="10"/>
  <c r="AV61" i="10" s="1"/>
  <c r="AA61" i="10"/>
  <c r="AU61" i="10" s="1"/>
  <c r="Z61" i="10"/>
  <c r="AT61" i="10" s="1"/>
  <c r="Y61" i="10"/>
  <c r="AS61" i="10" s="1"/>
  <c r="X61" i="10"/>
  <c r="AR61" i="10" s="1"/>
  <c r="W61" i="10"/>
  <c r="AQ61" i="10" s="1"/>
  <c r="AU59" i="10"/>
  <c r="AQ59" i="10"/>
  <c r="AE59" i="10"/>
  <c r="AY59" i="10" s="1"/>
  <c r="AD59" i="10"/>
  <c r="AX59" i="10" s="1"/>
  <c r="AC59" i="10"/>
  <c r="AW59" i="10" s="1"/>
  <c r="AB59" i="10"/>
  <c r="AV59" i="10" s="1"/>
  <c r="AA59" i="10"/>
  <c r="Z59" i="10"/>
  <c r="AT59" i="10" s="1"/>
  <c r="Y59" i="10"/>
  <c r="AS59" i="10" s="1"/>
  <c r="X59" i="10"/>
  <c r="AR59" i="10" s="1"/>
  <c r="W59" i="10"/>
  <c r="AE58" i="10"/>
  <c r="AY58" i="10" s="1"/>
  <c r="AD58" i="10"/>
  <c r="AX58" i="10" s="1"/>
  <c r="AC58" i="10"/>
  <c r="AW58" i="10" s="1"/>
  <c r="AB58" i="10"/>
  <c r="AV58" i="10" s="1"/>
  <c r="AA58" i="10"/>
  <c r="AU58" i="10" s="1"/>
  <c r="Z58" i="10"/>
  <c r="AT58" i="10" s="1"/>
  <c r="Y58" i="10"/>
  <c r="AS58" i="10" s="1"/>
  <c r="X58" i="10"/>
  <c r="AR58" i="10" s="1"/>
  <c r="W58" i="10"/>
  <c r="AQ58" i="10" s="1"/>
  <c r="AE57" i="10"/>
  <c r="AY57" i="10" s="1"/>
  <c r="AD57" i="10"/>
  <c r="AX57" i="10" s="1"/>
  <c r="AC57" i="10"/>
  <c r="AW57" i="10" s="1"/>
  <c r="AB57" i="10"/>
  <c r="AV57" i="10" s="1"/>
  <c r="AA57" i="10"/>
  <c r="AU57" i="10" s="1"/>
  <c r="Z57" i="10"/>
  <c r="AT57" i="10" s="1"/>
  <c r="Y57" i="10"/>
  <c r="AS57" i="10" s="1"/>
  <c r="X57" i="10"/>
  <c r="AR57" i="10" s="1"/>
  <c r="W57" i="10"/>
  <c r="AQ57" i="10" s="1"/>
  <c r="AR56" i="10"/>
  <c r="AQ56" i="10"/>
  <c r="AE56" i="10"/>
  <c r="AY56" i="10" s="1"/>
  <c r="AD56" i="10"/>
  <c r="AX56" i="10" s="1"/>
  <c r="AC56" i="10"/>
  <c r="AW56" i="10" s="1"/>
  <c r="AB56" i="10"/>
  <c r="AV56" i="10" s="1"/>
  <c r="AA56" i="10"/>
  <c r="AU56" i="10" s="1"/>
  <c r="Z56" i="10"/>
  <c r="AT56" i="10" s="1"/>
  <c r="Y56" i="10"/>
  <c r="AS56" i="10" s="1"/>
  <c r="X56" i="10"/>
  <c r="W56" i="10"/>
  <c r="AE55" i="10"/>
  <c r="AY55" i="10" s="1"/>
  <c r="AD55" i="10"/>
  <c r="AX55" i="10" s="1"/>
  <c r="AC55" i="10"/>
  <c r="AW55" i="10" s="1"/>
  <c r="AB55" i="10"/>
  <c r="AV55" i="10" s="1"/>
  <c r="AA55" i="10"/>
  <c r="AU55" i="10" s="1"/>
  <c r="Z55" i="10"/>
  <c r="AT55" i="10" s="1"/>
  <c r="Y55" i="10"/>
  <c r="AS55" i="10" s="1"/>
  <c r="X55" i="10"/>
  <c r="AR55" i="10" s="1"/>
  <c r="W55" i="10"/>
  <c r="AQ55" i="10" s="1"/>
  <c r="AE54" i="10"/>
  <c r="AY54" i="10" s="1"/>
  <c r="AD54" i="10"/>
  <c r="AX54" i="10" s="1"/>
  <c r="AC54" i="10"/>
  <c r="AW54" i="10" s="1"/>
  <c r="AB54" i="10"/>
  <c r="AV54" i="10" s="1"/>
  <c r="AA54" i="10"/>
  <c r="AU54" i="10" s="1"/>
  <c r="Z54" i="10"/>
  <c r="AT54" i="10" s="1"/>
  <c r="Y54" i="10"/>
  <c r="AS54" i="10" s="1"/>
  <c r="X54" i="10"/>
  <c r="AR54" i="10" s="1"/>
  <c r="W54" i="10"/>
  <c r="AQ54" i="10" s="1"/>
  <c r="AU53" i="10"/>
  <c r="AE53" i="10"/>
  <c r="AY53" i="10" s="1"/>
  <c r="AD53" i="10"/>
  <c r="AX53" i="10" s="1"/>
  <c r="AC53" i="10"/>
  <c r="AW53" i="10" s="1"/>
  <c r="AB53" i="10"/>
  <c r="AV53" i="10" s="1"/>
  <c r="AA53" i="10"/>
  <c r="Z53" i="10"/>
  <c r="AT53" i="10" s="1"/>
  <c r="Y53" i="10"/>
  <c r="AS53" i="10" s="1"/>
  <c r="X53" i="10"/>
  <c r="AR53" i="10" s="1"/>
  <c r="W53" i="10"/>
  <c r="AQ53" i="10" s="1"/>
  <c r="AE52" i="10"/>
  <c r="AY52" i="10" s="1"/>
  <c r="AD52" i="10"/>
  <c r="AX52" i="10" s="1"/>
  <c r="AC52" i="10"/>
  <c r="AW52" i="10" s="1"/>
  <c r="AB52" i="10"/>
  <c r="AV52" i="10" s="1"/>
  <c r="AA52" i="10"/>
  <c r="AU52" i="10" s="1"/>
  <c r="Z52" i="10"/>
  <c r="AT52" i="10" s="1"/>
  <c r="Y52" i="10"/>
  <c r="AS52" i="10" s="1"/>
  <c r="X52" i="10"/>
  <c r="AR52" i="10" s="1"/>
  <c r="W52" i="10"/>
  <c r="AQ52" i="10" s="1"/>
  <c r="AE51" i="10"/>
  <c r="AY51" i="10" s="1"/>
  <c r="AD51" i="10"/>
  <c r="AX51" i="10" s="1"/>
  <c r="AC51" i="10"/>
  <c r="AW51" i="10" s="1"/>
  <c r="AB51" i="10"/>
  <c r="AV51" i="10" s="1"/>
  <c r="AA51" i="10"/>
  <c r="AU51" i="10" s="1"/>
  <c r="Z51" i="10"/>
  <c r="AT51" i="10" s="1"/>
  <c r="Y51" i="10"/>
  <c r="AS51" i="10" s="1"/>
  <c r="X51" i="10"/>
  <c r="AR51" i="10" s="1"/>
  <c r="W51" i="10"/>
  <c r="AQ51" i="10" s="1"/>
  <c r="AU50" i="10"/>
  <c r="AQ50" i="10"/>
  <c r="AE50" i="10"/>
  <c r="AY50" i="10" s="1"/>
  <c r="AD50" i="10"/>
  <c r="AX50" i="10" s="1"/>
  <c r="AC50" i="10"/>
  <c r="AW50" i="10" s="1"/>
  <c r="AB50" i="10"/>
  <c r="AV50" i="10" s="1"/>
  <c r="AA50" i="10"/>
  <c r="Z50" i="10"/>
  <c r="AT50" i="10" s="1"/>
  <c r="Y50" i="10"/>
  <c r="AS50" i="10" s="1"/>
  <c r="X50" i="10"/>
  <c r="AR50" i="10" s="1"/>
  <c r="W50" i="10"/>
  <c r="AE49" i="10"/>
  <c r="AY49" i="10" s="1"/>
  <c r="AD49" i="10"/>
  <c r="AX49" i="10" s="1"/>
  <c r="AC49" i="10"/>
  <c r="AW49" i="10" s="1"/>
  <c r="AB49" i="10"/>
  <c r="AV49" i="10" s="1"/>
  <c r="AA49" i="10"/>
  <c r="AU49" i="10" s="1"/>
  <c r="Z49" i="10"/>
  <c r="AT49" i="10" s="1"/>
  <c r="Y49" i="10"/>
  <c r="AS49" i="10" s="1"/>
  <c r="X49" i="10"/>
  <c r="AR49" i="10" s="1"/>
  <c r="W49" i="10"/>
  <c r="AQ49" i="10" s="1"/>
  <c r="AE48" i="10"/>
  <c r="AY48" i="10" s="1"/>
  <c r="AD48" i="10"/>
  <c r="AX48" i="10" s="1"/>
  <c r="AC48" i="10"/>
  <c r="AW48" i="10" s="1"/>
  <c r="AB48" i="10"/>
  <c r="AV48" i="10" s="1"/>
  <c r="AA48" i="10"/>
  <c r="AU48" i="10" s="1"/>
  <c r="Z48" i="10"/>
  <c r="AT48" i="10" s="1"/>
  <c r="Y48" i="10"/>
  <c r="AS48" i="10" s="1"/>
  <c r="X48" i="10"/>
  <c r="AR48" i="10" s="1"/>
  <c r="W48" i="10"/>
  <c r="AQ48" i="10" s="1"/>
  <c r="AE47" i="10"/>
  <c r="AY47" i="10" s="1"/>
  <c r="AD47" i="10"/>
  <c r="AX47" i="10" s="1"/>
  <c r="AC47" i="10"/>
  <c r="AW47" i="10" s="1"/>
  <c r="AB47" i="10"/>
  <c r="AV47" i="10" s="1"/>
  <c r="AA47" i="10"/>
  <c r="AU47" i="10" s="1"/>
  <c r="Z47" i="10"/>
  <c r="AT47" i="10" s="1"/>
  <c r="Y47" i="10"/>
  <c r="AS47" i="10" s="1"/>
  <c r="X47" i="10"/>
  <c r="AR47" i="10" s="1"/>
  <c r="W47" i="10"/>
  <c r="AQ47" i="10" s="1"/>
  <c r="AR46" i="10"/>
  <c r="AQ46" i="10"/>
  <c r="AE46" i="10"/>
  <c r="AY46" i="10" s="1"/>
  <c r="AD46" i="10"/>
  <c r="AX46" i="10" s="1"/>
  <c r="AC46" i="10"/>
  <c r="AW46" i="10" s="1"/>
  <c r="AB46" i="10"/>
  <c r="AV46" i="10" s="1"/>
  <c r="AA46" i="10"/>
  <c r="AU46" i="10" s="1"/>
  <c r="Z46" i="10"/>
  <c r="AT46" i="10" s="1"/>
  <c r="Y46" i="10"/>
  <c r="AS46" i="10" s="1"/>
  <c r="X46" i="10"/>
  <c r="W46" i="10"/>
  <c r="AU45" i="10"/>
  <c r="AE45" i="10"/>
  <c r="AY45" i="10" s="1"/>
  <c r="AD45" i="10"/>
  <c r="AX45" i="10" s="1"/>
  <c r="AC45" i="10"/>
  <c r="AW45" i="10" s="1"/>
  <c r="AB45" i="10"/>
  <c r="AV45" i="10" s="1"/>
  <c r="AA45" i="10"/>
  <c r="Z45" i="10"/>
  <c r="AT45" i="10" s="1"/>
  <c r="Y45" i="10"/>
  <c r="AS45" i="10" s="1"/>
  <c r="X45" i="10"/>
  <c r="AR45" i="10" s="1"/>
  <c r="W45" i="10"/>
  <c r="AQ45" i="10" s="1"/>
  <c r="AE44" i="10"/>
  <c r="AY44" i="10" s="1"/>
  <c r="AD44" i="10"/>
  <c r="AX44" i="10" s="1"/>
  <c r="AC44" i="10"/>
  <c r="AW44" i="10" s="1"/>
  <c r="AB44" i="10"/>
  <c r="AV44" i="10" s="1"/>
  <c r="AA44" i="10"/>
  <c r="AU44" i="10" s="1"/>
  <c r="Z44" i="10"/>
  <c r="AT44" i="10" s="1"/>
  <c r="Y44" i="10"/>
  <c r="AS44" i="10" s="1"/>
  <c r="X44" i="10"/>
  <c r="AR44" i="10" s="1"/>
  <c r="W44" i="10"/>
  <c r="AQ44" i="10" s="1"/>
  <c r="AE43" i="10"/>
  <c r="AY43" i="10" s="1"/>
  <c r="AD43" i="10"/>
  <c r="AX43" i="10" s="1"/>
  <c r="AC43" i="10"/>
  <c r="AW43" i="10" s="1"/>
  <c r="AB43" i="10"/>
  <c r="AV43" i="10" s="1"/>
  <c r="AA43" i="10"/>
  <c r="AU43" i="10" s="1"/>
  <c r="Z43" i="10"/>
  <c r="AT43" i="10" s="1"/>
  <c r="Y43" i="10"/>
  <c r="AS43" i="10" s="1"/>
  <c r="X43" i="10"/>
  <c r="AR43" i="10" s="1"/>
  <c r="W43" i="10"/>
  <c r="AQ43" i="10" s="1"/>
  <c r="AE42" i="10"/>
  <c r="AY42" i="10" s="1"/>
  <c r="AD42" i="10"/>
  <c r="AX42" i="10" s="1"/>
  <c r="AC42" i="10"/>
  <c r="AW42" i="10" s="1"/>
  <c r="AB42" i="10"/>
  <c r="AV42" i="10" s="1"/>
  <c r="AA42" i="10"/>
  <c r="AU42" i="10" s="1"/>
  <c r="Z42" i="10"/>
  <c r="AT42" i="10" s="1"/>
  <c r="Y42" i="10"/>
  <c r="AS42" i="10" s="1"/>
  <c r="X42" i="10"/>
  <c r="AR42" i="10" s="1"/>
  <c r="W42" i="10"/>
  <c r="AQ42" i="10" s="1"/>
  <c r="AU41" i="10"/>
  <c r="AE41" i="10"/>
  <c r="AY41" i="10" s="1"/>
  <c r="AD41" i="10"/>
  <c r="AX41" i="10" s="1"/>
  <c r="AC41" i="10"/>
  <c r="AW41" i="10" s="1"/>
  <c r="AB41" i="10"/>
  <c r="AV41" i="10" s="1"/>
  <c r="AA41" i="10"/>
  <c r="Z41" i="10"/>
  <c r="AT41" i="10" s="1"/>
  <c r="Y41" i="10"/>
  <c r="AS41" i="10" s="1"/>
  <c r="X41" i="10"/>
  <c r="AR41" i="10" s="1"/>
  <c r="W41" i="10"/>
  <c r="AQ41" i="10" s="1"/>
  <c r="AE40" i="10"/>
  <c r="AY40" i="10" s="1"/>
  <c r="AD40" i="10"/>
  <c r="AX40" i="10" s="1"/>
  <c r="AC40" i="10"/>
  <c r="AW40" i="10" s="1"/>
  <c r="AB40" i="10"/>
  <c r="AV40" i="10" s="1"/>
  <c r="AA40" i="10"/>
  <c r="AU40" i="10" s="1"/>
  <c r="Z40" i="10"/>
  <c r="AT40" i="10" s="1"/>
  <c r="Y40" i="10"/>
  <c r="AS40" i="10" s="1"/>
  <c r="X40" i="10"/>
  <c r="AR40" i="10" s="1"/>
  <c r="W40" i="10"/>
  <c r="AQ40" i="10" s="1"/>
  <c r="AU39" i="10"/>
  <c r="AE39" i="10"/>
  <c r="AY39" i="10" s="1"/>
  <c r="AD39" i="10"/>
  <c r="AX39" i="10" s="1"/>
  <c r="AC39" i="10"/>
  <c r="AW39" i="10" s="1"/>
  <c r="AB39" i="10"/>
  <c r="AV39" i="10" s="1"/>
  <c r="AA39" i="10"/>
  <c r="Z39" i="10"/>
  <c r="AT39" i="10" s="1"/>
  <c r="Y39" i="10"/>
  <c r="AS39" i="10" s="1"/>
  <c r="X39" i="10"/>
  <c r="AR39" i="10" s="1"/>
  <c r="W39" i="10"/>
  <c r="AQ39" i="10" s="1"/>
  <c r="AU38" i="10"/>
  <c r="AE38" i="10"/>
  <c r="AY38" i="10" s="1"/>
  <c r="AD38" i="10"/>
  <c r="AX38" i="10" s="1"/>
  <c r="AC38" i="10"/>
  <c r="AW38" i="10" s="1"/>
  <c r="AB38" i="10"/>
  <c r="AV38" i="10" s="1"/>
  <c r="AA38" i="10"/>
  <c r="Z38" i="10"/>
  <c r="AT38" i="10" s="1"/>
  <c r="Y38" i="10"/>
  <c r="AS38" i="10" s="1"/>
  <c r="X38" i="10"/>
  <c r="AR38" i="10" s="1"/>
  <c r="W38" i="10"/>
  <c r="AQ38" i="10" s="1"/>
  <c r="AU37" i="10"/>
  <c r="AQ37" i="10"/>
  <c r="AE37" i="10"/>
  <c r="AY37" i="10" s="1"/>
  <c r="AD37" i="10"/>
  <c r="AX37" i="10" s="1"/>
  <c r="AC37" i="10"/>
  <c r="AW37" i="10" s="1"/>
  <c r="AB37" i="10"/>
  <c r="AV37" i="10" s="1"/>
  <c r="AA37" i="10"/>
  <c r="Z37" i="10"/>
  <c r="AT37" i="10" s="1"/>
  <c r="Y37" i="10"/>
  <c r="AS37" i="10" s="1"/>
  <c r="X37" i="10"/>
  <c r="AR37" i="10" s="1"/>
  <c r="W37" i="10"/>
  <c r="AU36" i="10"/>
  <c r="AE36" i="10"/>
  <c r="AY36" i="10" s="1"/>
  <c r="AD36" i="10"/>
  <c r="AX36" i="10" s="1"/>
  <c r="AC36" i="10"/>
  <c r="AW36" i="10" s="1"/>
  <c r="AB36" i="10"/>
  <c r="AV36" i="10" s="1"/>
  <c r="AA36" i="10"/>
  <c r="Z36" i="10"/>
  <c r="AT36" i="10" s="1"/>
  <c r="Y36" i="10"/>
  <c r="AS36" i="10" s="1"/>
  <c r="X36" i="10"/>
  <c r="AR36" i="10" s="1"/>
  <c r="W36" i="10"/>
  <c r="AQ36" i="10" s="1"/>
  <c r="AQ35" i="10"/>
  <c r="AE35" i="10"/>
  <c r="AY35" i="10" s="1"/>
  <c r="AD35" i="10"/>
  <c r="AX35" i="10" s="1"/>
  <c r="AC35" i="10"/>
  <c r="AW35" i="10" s="1"/>
  <c r="AB35" i="10"/>
  <c r="AV35" i="10" s="1"/>
  <c r="AA35" i="10"/>
  <c r="AU35" i="10" s="1"/>
  <c r="Z35" i="10"/>
  <c r="AT35" i="10" s="1"/>
  <c r="Y35" i="10"/>
  <c r="AS35" i="10" s="1"/>
  <c r="X35" i="10"/>
  <c r="AR35" i="10" s="1"/>
  <c r="W35" i="10"/>
  <c r="AU34" i="10"/>
  <c r="AE34" i="10"/>
  <c r="AY34" i="10" s="1"/>
  <c r="AD34" i="10"/>
  <c r="AX34" i="10" s="1"/>
  <c r="AC34" i="10"/>
  <c r="AW34" i="10" s="1"/>
  <c r="AB34" i="10"/>
  <c r="AV34" i="10" s="1"/>
  <c r="AA34" i="10"/>
  <c r="Z34" i="10"/>
  <c r="AT34" i="10" s="1"/>
  <c r="Y34" i="10"/>
  <c r="AS34" i="10" s="1"/>
  <c r="X34" i="10"/>
  <c r="AR34" i="10" s="1"/>
  <c r="W34" i="10"/>
  <c r="AQ34" i="10" s="1"/>
  <c r="AU33" i="10"/>
  <c r="AE33" i="10"/>
  <c r="AY33" i="10" s="1"/>
  <c r="AD33" i="10"/>
  <c r="AX33" i="10" s="1"/>
  <c r="AC33" i="10"/>
  <c r="AW33" i="10" s="1"/>
  <c r="AB33" i="10"/>
  <c r="AV33" i="10" s="1"/>
  <c r="AA33" i="10"/>
  <c r="Z33" i="10"/>
  <c r="AT33" i="10" s="1"/>
  <c r="Y33" i="10"/>
  <c r="AS33" i="10" s="1"/>
  <c r="X33" i="10"/>
  <c r="AR33" i="10" s="1"/>
  <c r="W33" i="10"/>
  <c r="AQ33" i="10" s="1"/>
  <c r="AE32" i="10"/>
  <c r="AY32" i="10" s="1"/>
  <c r="AD32" i="10"/>
  <c r="AX32" i="10" s="1"/>
  <c r="AC32" i="10"/>
  <c r="AW32" i="10" s="1"/>
  <c r="AB32" i="10"/>
  <c r="AV32" i="10" s="1"/>
  <c r="AA32" i="10"/>
  <c r="AU32" i="10" s="1"/>
  <c r="Z32" i="10"/>
  <c r="AT32" i="10" s="1"/>
  <c r="Y32" i="10"/>
  <c r="AS32" i="10" s="1"/>
  <c r="X32" i="10"/>
  <c r="AR32" i="10" s="1"/>
  <c r="W32" i="10"/>
  <c r="AQ32" i="10" s="1"/>
  <c r="AE10" i="10"/>
  <c r="AY10" i="10" s="1"/>
  <c r="AD10" i="10"/>
  <c r="AX10" i="10" s="1"/>
  <c r="AC10" i="10"/>
  <c r="AW10" i="10" s="1"/>
  <c r="AB10" i="10"/>
  <c r="AV10" i="10" s="1"/>
  <c r="AA10" i="10"/>
  <c r="AU10" i="10" s="1"/>
  <c r="Z10" i="10"/>
  <c r="AT10" i="10" s="1"/>
  <c r="Y10" i="10"/>
  <c r="AS10" i="10" s="1"/>
  <c r="X10" i="10"/>
  <c r="AR10" i="10" s="1"/>
  <c r="W10" i="10"/>
  <c r="AQ10" i="10" s="1"/>
</calcChain>
</file>

<file path=xl/sharedStrings.xml><?xml version="1.0" encoding="utf-8"?>
<sst xmlns="http://schemas.openxmlformats.org/spreadsheetml/2006/main" count="252" uniqueCount="127">
  <si>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</si>
  <si>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</si>
  <si>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</si>
  <si>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</si>
  <si>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</si>
  <si>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</si>
  <si>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</si>
  <si>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</si>
  <si>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</si>
  <si>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</si>
  <si>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</si>
  <si>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</si>
  <si>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</si>
  <si>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</si>
  <si>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</si>
  <si>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</si>
  <si>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</si>
  <si>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</si>
  <si>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</si>
  <si>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</si>
  <si>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</si>
  <si>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</si>
  <si>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</si>
  <si>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</si>
  <si>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</si>
  <si>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</si>
  <si>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</si>
  <si>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</si>
  <si>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</si>
  <si>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</si>
  <si>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</si>
  <si>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</si>
  <si>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</si>
  <si>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</si>
  <si>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</si>
  <si>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</si>
  <si>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</si>
  <si>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</si>
  <si>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</si>
  <si>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</si>
  <si>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</si>
  <si>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</si>
  <si>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</si>
  <si>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</si>
  <si>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</si>
  <si>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</si>
  <si>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</si>
  <si>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</si>
  <si>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</si>
  <si>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</si>
  <si>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</si>
  <si>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</si>
  <si>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</si>
  <si>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</si>
  <si>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</si>
  <si>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</si>
  <si>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</si>
  <si>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</si>
  <si>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</si>
  <si>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</si>
  <si>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</si>
  <si>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</si>
  <si>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</si>
  <si>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</si>
  <si>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</si>
  <si>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</si>
  <si>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</si>
  <si>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</si>
  <si>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</si>
  <si>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</si>
  <si>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</si>
  <si>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</si>
  <si>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</si>
  <si>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</si>
  <si>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Race/Ethnicity</t>
  </si>
  <si>
    <t xml:space="preserve">  SOURCE OF DATA:      Annual Enrollment &amp; Completion Data  (A1) &amp; National Student Clearinghouse</t>
  </si>
  <si>
    <t>Program Year:  2014 - 2015</t>
  </si>
  <si>
    <t>(485)</t>
  </si>
  <si>
    <t>(52)</t>
  </si>
  <si>
    <t>(537)</t>
  </si>
  <si>
    <t>(881)</t>
  </si>
  <si>
    <t>(60.95%)</t>
  </si>
  <si>
    <t>(69.39%)</t>
  </si>
  <si>
    <t>(428)</t>
  </si>
  <si>
    <t>(297)</t>
  </si>
  <si>
    <t>(43)</t>
  </si>
  <si>
    <t>(254)</t>
  </si>
  <si>
    <t>(2)</t>
  </si>
  <si>
    <t>(40)</t>
  </si>
  <si>
    <t>(226)</t>
  </si>
  <si>
    <t>(102)</t>
  </si>
  <si>
    <t>(0)</t>
  </si>
  <si>
    <t>(99)</t>
  </si>
  <si>
    <t>(5)</t>
  </si>
  <si>
    <t>(11)</t>
  </si>
  <si>
    <t>(3)</t>
  </si>
  <si>
    <t>(30)</t>
  </si>
  <si>
    <t>(7)</t>
  </si>
  <si>
    <t>(10)</t>
  </si>
  <si>
    <t>(1)</t>
  </si>
  <si>
    <t>(244)</t>
  </si>
  <si>
    <t>(41)</t>
  </si>
  <si>
    <t>(285)</t>
  </si>
  <si>
    <t>(9)</t>
  </si>
  <si>
    <t>(413)</t>
  </si>
  <si>
    <t>(256)</t>
  </si>
  <si>
    <t>(109)</t>
  </si>
  <si>
    <t>(13)</t>
  </si>
  <si>
    <t>(4)</t>
  </si>
  <si>
    <t>(63)</t>
  </si>
  <si>
    <t>(450)</t>
  </si>
  <si>
    <t>(165)</t>
  </si>
  <si>
    <t>(164)</t>
  </si>
  <si>
    <t>(21)</t>
  </si>
  <si>
    <t>(50.00%)</t>
  </si>
  <si>
    <t>(68.25%)</t>
  </si>
  <si>
    <t>(56.89%)</t>
  </si>
  <si>
    <t>(66.06%)</t>
  </si>
  <si>
    <t>(0.00%)</t>
  </si>
  <si>
    <t>(66.46%)</t>
  </si>
  <si>
    <t>(38.46%)</t>
  </si>
  <si>
    <t>(61.90%)</t>
  </si>
  <si>
    <t>(--)</t>
  </si>
  <si>
    <t>(81.82%)</t>
  </si>
  <si>
    <t>(69.01%)</t>
  </si>
  <si>
    <t>(100.00%)</t>
  </si>
  <si>
    <t>The 3P1 numerator is now aligned with the federal reporting definition.  CTE concentrators earning a credential in the reporting year are now accurately included with those remaining enrolled in their original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</si>
</sst>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 x14ac:dyDescent="0.25">
      <c r="A1" s="16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/>
      <c r="AR1" s="1"/>
      <c r="AS1" s="1"/>
      <c r="AT1" s="1"/>
      <c r="AU1" s="1"/>
      <c r="AV1" s="1"/>
      <c r="AW1" s="1"/>
      <c r="AX1" s="1"/>
      <c r="AY1" s="1"/>
    </row>
    <row r="2" spans="1:51" x14ac:dyDescent="0.25">
      <c r="A2" s="16" t="s">
        <v>73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/>
      <c r="AR2" s="1"/>
      <c r="AS2" s="1"/>
      <c r="AT2" s="1"/>
      <c r="AU2" s="1"/>
      <c r="AV2" s="1"/>
      <c r="AW2" s="1"/>
      <c r="AX2" s="1"/>
      <c r="AY2" s="1"/>
    </row>
    <row r="3" spans="1:51" x14ac:dyDescent="0.25">
      <c r="A3" s="16" t="s">
        <v>74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16" t="s">
        <v>76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/>
      <c r="AR4" s="1"/>
      <c r="AS4" s="1"/>
      <c r="AT4" s="1"/>
      <c r="AU4" s="1"/>
      <c r="AV4" s="1"/>
      <c r="AW4" s="1"/>
      <c r="AX4" s="1"/>
      <c r="AY4" s="1"/>
    </row>
    <row r="5" spans="1:5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5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 x14ac:dyDescent="0.25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 x14ac:dyDescent="0.25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 x14ac:dyDescent="0.25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 x14ac:dyDescent="0.25">
      <c r="A10" s="6">
        <v>503</v>
      </c>
      <c r="B10" s="5" t="s">
        <v>4</v>
      </c>
      <c r="C10" s="10">
        <v>0</v>
      </c>
      <c r="D10" s="10">
        <v>3</v>
      </c>
      <c r="E10" s="10">
        <v>35</v>
      </c>
      <c r="F10" s="10">
        <v>17</v>
      </c>
      <c r="G10" s="10">
        <v>0</v>
      </c>
      <c r="H10" s="10">
        <v>287</v>
      </c>
      <c r="I10" s="10">
        <v>31</v>
      </c>
      <c r="J10" s="10">
        <v>2</v>
      </c>
      <c r="K10" s="10">
        <v>375</v>
      </c>
      <c r="L10" s="10"/>
      <c r="M10" s="10">
        <v>0</v>
      </c>
      <c r="N10" s="10">
        <v>0</v>
      </c>
      <c r="O10" s="10">
        <v>5</v>
      </c>
      <c r="P10" s="10">
        <v>4</v>
      </c>
      <c r="Q10" s="10">
        <v>0</v>
      </c>
      <c r="R10" s="10">
        <v>50</v>
      </c>
      <c r="S10" s="10">
        <v>6</v>
      </c>
      <c r="T10" s="10">
        <v>0</v>
      </c>
      <c r="U10" s="10">
        <v>65</v>
      </c>
      <c r="V10" s="10"/>
      <c r="W10" s="10">
        <f t="shared" ref="W10:AE10" si="0">M10+C10</f>
        <v>0</v>
      </c>
      <c r="X10" s="10">
        <f t="shared" si="0"/>
        <v>3</v>
      </c>
      <c r="Y10" s="10">
        <f t="shared" si="0"/>
        <v>40</v>
      </c>
      <c r="Z10" s="10">
        <f t="shared" si="0"/>
        <v>21</v>
      </c>
      <c r="AA10" s="10">
        <f t="shared" si="0"/>
        <v>0</v>
      </c>
      <c r="AB10" s="10">
        <f t="shared" si="0"/>
        <v>337</v>
      </c>
      <c r="AC10" s="10">
        <f t="shared" si="0"/>
        <v>37</v>
      </c>
      <c r="AD10" s="10">
        <f t="shared" si="0"/>
        <v>2</v>
      </c>
      <c r="AE10" s="10">
        <f t="shared" si="0"/>
        <v>440</v>
      </c>
      <c r="AF10" s="10"/>
      <c r="AG10" s="10">
        <v>0</v>
      </c>
      <c r="AH10" s="10">
        <v>3</v>
      </c>
      <c r="AI10" s="10">
        <v>49</v>
      </c>
      <c r="AJ10" s="10">
        <v>28</v>
      </c>
      <c r="AK10" s="10">
        <v>0</v>
      </c>
      <c r="AL10" s="10">
        <v>478</v>
      </c>
      <c r="AM10" s="10">
        <v>46</v>
      </c>
      <c r="AN10" s="10">
        <v>8</v>
      </c>
      <c r="AO10" s="10">
        <v>612</v>
      </c>
      <c r="AP10" s="11"/>
      <c r="AQ10" s="18" t="str">
        <f>IF(AG10=0,"--",W10/AG10)</f>
        <v>--</v>
      </c>
      <c r="AR10" s="18">
        <f t="shared" ref="AR10:AY41" si="1">IF(AH10=0,"--",X10/AH10)</f>
        <v>1</v>
      </c>
      <c r="AS10" s="18">
        <f t="shared" si="1"/>
        <v>0.81632653061224492</v>
      </c>
      <c r="AT10" s="18">
        <f t="shared" si="1"/>
        <v>0.75</v>
      </c>
      <c r="AU10" s="12" t="str">
        <f t="shared" si="1"/>
        <v>--</v>
      </c>
      <c r="AV10" s="18">
        <f t="shared" si="1"/>
        <v>0.70502092050209209</v>
      </c>
      <c r="AW10" s="12">
        <f t="shared" si="1"/>
        <v>0.80434782608695654</v>
      </c>
      <c r="AX10" s="12">
        <f t="shared" si="1"/>
        <v>0.25</v>
      </c>
      <c r="AY10" s="18">
        <f t="shared" si="1"/>
        <v>0.71895424836601307</v>
      </c>
    </row>
    <row r="11" spans="1:51" x14ac:dyDescent="0.25">
      <c r="A11" s="6">
        <v>508</v>
      </c>
      <c r="B11" s="5" t="s">
        <v>57</v>
      </c>
      <c r="C11" s="13" t="s">
        <v>87</v>
      </c>
      <c r="D11" s="13" t="s">
        <v>88</v>
      </c>
      <c r="E11" s="13" t="s">
        <v>89</v>
      </c>
      <c r="F11" s="13" t="s">
        <v>90</v>
      </c>
      <c r="G11" s="13" t="s">
        <v>91</v>
      </c>
      <c r="H11" s="13" t="s">
        <v>92</v>
      </c>
      <c r="I11" s="13" t="s">
        <v>93</v>
      </c>
      <c r="J11" s="13" t="s">
        <v>94</v>
      </c>
      <c r="K11" s="13" t="s">
        <v>77</v>
      </c>
      <c r="L11" s="10"/>
      <c r="M11" s="13" t="s">
        <v>91</v>
      </c>
      <c r="N11" s="13" t="s">
        <v>95</v>
      </c>
      <c r="O11" s="13" t="s">
        <v>96</v>
      </c>
      <c r="P11" s="13" t="s">
        <v>97</v>
      </c>
      <c r="Q11" s="13" t="s">
        <v>91</v>
      </c>
      <c r="R11" s="13" t="s">
        <v>98</v>
      </c>
      <c r="S11" s="13" t="s">
        <v>91</v>
      </c>
      <c r="T11" s="13" t="s">
        <v>87</v>
      </c>
      <c r="U11" s="13" t="s">
        <v>78</v>
      </c>
      <c r="V11" s="10"/>
      <c r="W11" s="13" t="s">
        <v>87</v>
      </c>
      <c r="X11" s="13" t="s">
        <v>85</v>
      </c>
      <c r="Y11" s="13" t="s">
        <v>105</v>
      </c>
      <c r="Z11" s="13" t="s">
        <v>106</v>
      </c>
      <c r="AA11" s="13" t="s">
        <v>91</v>
      </c>
      <c r="AB11" s="13" t="s">
        <v>106</v>
      </c>
      <c r="AC11" s="13" t="s">
        <v>93</v>
      </c>
      <c r="AD11" s="13" t="s">
        <v>107</v>
      </c>
      <c r="AE11" s="13" t="s">
        <v>79</v>
      </c>
      <c r="AF11" s="10"/>
      <c r="AG11" s="13" t="s">
        <v>108</v>
      </c>
      <c r="AH11" s="13" t="s">
        <v>109</v>
      </c>
      <c r="AI11" s="13" t="s">
        <v>110</v>
      </c>
      <c r="AJ11" s="13" t="s">
        <v>111</v>
      </c>
      <c r="AK11" s="13" t="s">
        <v>99</v>
      </c>
      <c r="AL11" s="13" t="s">
        <v>112</v>
      </c>
      <c r="AM11" s="13" t="s">
        <v>107</v>
      </c>
      <c r="AN11" s="13" t="s">
        <v>113</v>
      </c>
      <c r="AO11" s="13" t="s">
        <v>80</v>
      </c>
      <c r="AP11" s="11"/>
      <c r="AQ11" s="12" t="s">
        <v>114</v>
      </c>
      <c r="AR11" s="12" t="s">
        <v>115</v>
      </c>
      <c r="AS11" s="12" t="s">
        <v>116</v>
      </c>
      <c r="AT11" s="12" t="s">
        <v>117</v>
      </c>
      <c r="AU11" s="12" t="s">
        <v>118</v>
      </c>
      <c r="AV11" s="12" t="s">
        <v>119</v>
      </c>
      <c r="AW11" s="12" t="s">
        <v>120</v>
      </c>
      <c r="AX11" s="12" t="s">
        <v>121</v>
      </c>
      <c r="AY11" s="12" t="s">
        <v>81</v>
      </c>
    </row>
    <row r="12" spans="1:51" x14ac:dyDescent="0.25">
      <c r="A12" s="6" t="s">
        <v>58</v>
      </c>
      <c r="B12" s="5" t="s">
        <v>59</v>
      </c>
      <c r="C12" s="10">
        <v>0</v>
      </c>
      <c r="D12" s="10">
        <v>0</v>
      </c>
      <c r="E12" s="10">
        <v>6</v>
      </c>
      <c r="F12" s="10">
        <v>11</v>
      </c>
      <c r="G12" s="10">
        <v>0</v>
      </c>
      <c r="H12" s="10">
        <v>7</v>
      </c>
      <c r="I12" s="10">
        <v>0</v>
      </c>
      <c r="J12" s="10">
        <v>0</v>
      </c>
      <c r="K12" s="10">
        <v>24</v>
      </c>
      <c r="L12" s="10"/>
      <c r="M12" s="10">
        <v>0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/>
      <c r="W12" s="10">
        <f t="shared" ref="W12:W28" si="2">M12+C12</f>
        <v>0</v>
      </c>
      <c r="X12" s="10">
        <f t="shared" ref="X12:X28" si="3">N12+D12</f>
        <v>0</v>
      </c>
      <c r="Y12" s="10">
        <f t="shared" ref="Y12:Y28" si="4">O12+E12</f>
        <v>7</v>
      </c>
      <c r="Z12" s="10">
        <f t="shared" ref="Z12:Z28" si="5">P12+F12</f>
        <v>11</v>
      </c>
      <c r="AA12" s="10">
        <f t="shared" ref="AA12:AA28" si="6">Q12+G12</f>
        <v>0</v>
      </c>
      <c r="AB12" s="10">
        <f t="shared" ref="AB12:AB28" si="7">R12+H12</f>
        <v>7</v>
      </c>
      <c r="AC12" s="10">
        <f t="shared" ref="AC12:AC28" si="8">S12+I12</f>
        <v>0</v>
      </c>
      <c r="AD12" s="10">
        <f t="shared" ref="AD12:AD28" si="9">T12+J12</f>
        <v>0</v>
      </c>
      <c r="AE12" s="10">
        <f t="shared" ref="AE12:AE28" si="10">U12+K12</f>
        <v>25</v>
      </c>
      <c r="AF12" s="10"/>
      <c r="AG12" s="10">
        <v>1</v>
      </c>
      <c r="AH12" s="10">
        <v>0</v>
      </c>
      <c r="AI12" s="10">
        <v>9</v>
      </c>
      <c r="AJ12" s="10">
        <v>15</v>
      </c>
      <c r="AK12" s="10">
        <v>0</v>
      </c>
      <c r="AL12" s="10">
        <v>20</v>
      </c>
      <c r="AM12" s="10">
        <v>1</v>
      </c>
      <c r="AN12" s="10">
        <v>0</v>
      </c>
      <c r="AO12" s="10">
        <v>46</v>
      </c>
      <c r="AP12" s="11"/>
      <c r="AQ12" s="18">
        <f t="shared" ref="AQ12:AQ31" si="11">IF(AG12=0,"--",W12/AG12)</f>
        <v>0</v>
      </c>
      <c r="AR12" s="18" t="str">
        <f t="shared" ref="AR12:AR31" si="12">IF(AH12=0,"--",X12/AH12)</f>
        <v>--</v>
      </c>
      <c r="AS12" s="18">
        <f t="shared" ref="AS12:AS31" si="13">IF(AI12=0,"--",Y12/AI12)</f>
        <v>0.77777777777777779</v>
      </c>
      <c r="AT12" s="18">
        <f t="shared" ref="AT12:AT31" si="14">IF(AJ12=0,"--",Z12/AJ12)</f>
        <v>0.73333333333333328</v>
      </c>
      <c r="AU12" s="12" t="str">
        <f t="shared" ref="AU12:AU31" si="15">IF(AK12=0,"--",AA12/AK12)</f>
        <v>--</v>
      </c>
      <c r="AV12" s="18">
        <f t="shared" ref="AV12:AV31" si="16">IF(AL12=0,"--",AB12/AL12)</f>
        <v>0.35</v>
      </c>
      <c r="AW12" s="12">
        <f t="shared" ref="AW12:AW31" si="17">IF(AM12=0,"--",AC12/AM12)</f>
        <v>0</v>
      </c>
      <c r="AX12" s="12" t="str">
        <f t="shared" ref="AX12:AX31" si="18">IF(AN12=0,"--",AD12/AN12)</f>
        <v>--</v>
      </c>
      <c r="AY12" s="18">
        <f t="shared" ref="AY12:AY31" si="19">IF(AO12=0,"--",AE12/AO12)</f>
        <v>0.54347826086956519</v>
      </c>
    </row>
    <row r="13" spans="1:51" x14ac:dyDescent="0.25">
      <c r="A13" s="6" t="s">
        <v>58</v>
      </c>
      <c r="B13" s="5" t="s">
        <v>60</v>
      </c>
      <c r="C13" s="10">
        <v>0</v>
      </c>
      <c r="D13" s="10">
        <v>2</v>
      </c>
      <c r="E13" s="10">
        <v>106</v>
      </c>
      <c r="F13" s="10">
        <v>11</v>
      </c>
      <c r="G13" s="10">
        <v>0</v>
      </c>
      <c r="H13" s="10">
        <v>4</v>
      </c>
      <c r="I13" s="10">
        <v>2</v>
      </c>
      <c r="J13" s="10">
        <v>3</v>
      </c>
      <c r="K13" s="10">
        <v>128</v>
      </c>
      <c r="L13" s="10"/>
      <c r="M13" s="10">
        <v>0</v>
      </c>
      <c r="N13" s="10">
        <v>0</v>
      </c>
      <c r="O13" s="10">
        <v>12</v>
      </c>
      <c r="P13" s="10">
        <v>1</v>
      </c>
      <c r="Q13" s="10">
        <v>0</v>
      </c>
      <c r="R13" s="10">
        <v>3</v>
      </c>
      <c r="S13" s="10">
        <v>0</v>
      </c>
      <c r="T13" s="10">
        <v>1</v>
      </c>
      <c r="U13" s="10">
        <v>17</v>
      </c>
      <c r="V13" s="10"/>
      <c r="W13" s="10">
        <f t="shared" si="2"/>
        <v>0</v>
      </c>
      <c r="X13" s="10">
        <f t="shared" si="3"/>
        <v>2</v>
      </c>
      <c r="Y13" s="10">
        <f t="shared" si="4"/>
        <v>118</v>
      </c>
      <c r="Z13" s="10">
        <f t="shared" si="5"/>
        <v>12</v>
      </c>
      <c r="AA13" s="10">
        <f t="shared" si="6"/>
        <v>0</v>
      </c>
      <c r="AB13" s="10">
        <f t="shared" si="7"/>
        <v>7</v>
      </c>
      <c r="AC13" s="10">
        <f t="shared" si="8"/>
        <v>2</v>
      </c>
      <c r="AD13" s="10">
        <f t="shared" si="9"/>
        <v>4</v>
      </c>
      <c r="AE13" s="10">
        <f t="shared" si="10"/>
        <v>145</v>
      </c>
      <c r="AF13" s="10"/>
      <c r="AG13" s="10">
        <v>1</v>
      </c>
      <c r="AH13" s="10">
        <v>4</v>
      </c>
      <c r="AI13" s="10">
        <v>222</v>
      </c>
      <c r="AJ13" s="10">
        <v>28</v>
      </c>
      <c r="AK13" s="10">
        <v>1</v>
      </c>
      <c r="AL13" s="10">
        <v>13</v>
      </c>
      <c r="AM13" s="10">
        <v>3</v>
      </c>
      <c r="AN13" s="10">
        <v>8</v>
      </c>
      <c r="AO13" s="10">
        <v>280</v>
      </c>
      <c r="AP13" s="11"/>
      <c r="AQ13" s="18">
        <f t="shared" si="11"/>
        <v>0</v>
      </c>
      <c r="AR13" s="18">
        <f t="shared" si="12"/>
        <v>0.5</v>
      </c>
      <c r="AS13" s="18">
        <f t="shared" si="13"/>
        <v>0.53153153153153154</v>
      </c>
      <c r="AT13" s="18">
        <f t="shared" si="14"/>
        <v>0.42857142857142855</v>
      </c>
      <c r="AU13" s="12">
        <f t="shared" si="15"/>
        <v>0</v>
      </c>
      <c r="AV13" s="18">
        <f t="shared" si="16"/>
        <v>0.53846153846153844</v>
      </c>
      <c r="AW13" s="12">
        <f t="shared" si="17"/>
        <v>0.66666666666666663</v>
      </c>
      <c r="AX13" s="12">
        <f t="shared" si="18"/>
        <v>0.5</v>
      </c>
      <c r="AY13" s="18">
        <f t="shared" si="19"/>
        <v>0.5178571428571429</v>
      </c>
    </row>
    <row r="14" spans="1:51" x14ac:dyDescent="0.25">
      <c r="A14" s="6" t="s">
        <v>58</v>
      </c>
      <c r="B14" s="5" t="s">
        <v>61</v>
      </c>
      <c r="C14" s="10">
        <v>0</v>
      </c>
      <c r="D14" s="10">
        <v>12</v>
      </c>
      <c r="E14" s="10">
        <v>34</v>
      </c>
      <c r="F14" s="10">
        <v>11</v>
      </c>
      <c r="G14" s="10">
        <v>0</v>
      </c>
      <c r="H14" s="10">
        <v>8</v>
      </c>
      <c r="I14" s="10">
        <v>1</v>
      </c>
      <c r="J14" s="10">
        <v>2</v>
      </c>
      <c r="K14" s="10">
        <v>68</v>
      </c>
      <c r="L14" s="10"/>
      <c r="M14" s="10">
        <v>0</v>
      </c>
      <c r="N14" s="10">
        <v>1</v>
      </c>
      <c r="O14" s="10">
        <v>10</v>
      </c>
      <c r="P14" s="10">
        <v>2</v>
      </c>
      <c r="Q14" s="10">
        <v>0</v>
      </c>
      <c r="R14" s="10">
        <v>6</v>
      </c>
      <c r="S14" s="10">
        <v>0</v>
      </c>
      <c r="T14" s="10">
        <v>0</v>
      </c>
      <c r="U14" s="10">
        <v>19</v>
      </c>
      <c r="V14" s="10"/>
      <c r="W14" s="10">
        <f t="shared" si="2"/>
        <v>0</v>
      </c>
      <c r="X14" s="10">
        <f t="shared" si="3"/>
        <v>13</v>
      </c>
      <c r="Y14" s="10">
        <f t="shared" si="4"/>
        <v>44</v>
      </c>
      <c r="Z14" s="10">
        <f t="shared" si="5"/>
        <v>13</v>
      </c>
      <c r="AA14" s="10">
        <f t="shared" si="6"/>
        <v>0</v>
      </c>
      <c r="AB14" s="10">
        <f t="shared" si="7"/>
        <v>14</v>
      </c>
      <c r="AC14" s="10">
        <f t="shared" si="8"/>
        <v>1</v>
      </c>
      <c r="AD14" s="10">
        <f t="shared" si="9"/>
        <v>2</v>
      </c>
      <c r="AE14" s="10">
        <f t="shared" si="10"/>
        <v>87</v>
      </c>
      <c r="AF14" s="10"/>
      <c r="AG14" s="10">
        <v>0</v>
      </c>
      <c r="AH14" s="10">
        <v>18</v>
      </c>
      <c r="AI14" s="10">
        <v>81</v>
      </c>
      <c r="AJ14" s="10">
        <v>23</v>
      </c>
      <c r="AK14" s="10">
        <v>0</v>
      </c>
      <c r="AL14" s="10">
        <v>19</v>
      </c>
      <c r="AM14" s="10">
        <v>4</v>
      </c>
      <c r="AN14" s="10">
        <v>2</v>
      </c>
      <c r="AO14" s="10">
        <v>147</v>
      </c>
      <c r="AP14" s="11"/>
      <c r="AQ14" s="18" t="str">
        <f t="shared" si="11"/>
        <v>--</v>
      </c>
      <c r="AR14" s="18">
        <f t="shared" si="12"/>
        <v>0.72222222222222221</v>
      </c>
      <c r="AS14" s="18">
        <f t="shared" si="13"/>
        <v>0.54320987654320985</v>
      </c>
      <c r="AT14" s="18">
        <f t="shared" si="14"/>
        <v>0.56521739130434778</v>
      </c>
      <c r="AU14" s="12" t="str">
        <f t="shared" si="15"/>
        <v>--</v>
      </c>
      <c r="AV14" s="18">
        <f t="shared" si="16"/>
        <v>0.73684210526315785</v>
      </c>
      <c r="AW14" s="12">
        <f t="shared" si="17"/>
        <v>0.25</v>
      </c>
      <c r="AX14" s="12">
        <f t="shared" si="18"/>
        <v>1</v>
      </c>
      <c r="AY14" s="18">
        <f t="shared" si="19"/>
        <v>0.59183673469387754</v>
      </c>
    </row>
    <row r="15" spans="1:51" x14ac:dyDescent="0.25">
      <c r="A15" s="6" t="s">
        <v>58</v>
      </c>
      <c r="B15" s="5" t="s">
        <v>62</v>
      </c>
      <c r="C15" s="10">
        <v>0</v>
      </c>
      <c r="D15" s="10">
        <v>0</v>
      </c>
      <c r="E15" s="10">
        <v>30</v>
      </c>
      <c r="F15" s="10">
        <v>3</v>
      </c>
      <c r="G15" s="10">
        <v>0</v>
      </c>
      <c r="H15" s="10">
        <v>1</v>
      </c>
      <c r="I15" s="10">
        <v>0</v>
      </c>
      <c r="J15" s="10">
        <v>0</v>
      </c>
      <c r="K15" s="10">
        <v>34</v>
      </c>
      <c r="L15" s="10"/>
      <c r="M15" s="10">
        <v>0</v>
      </c>
      <c r="N15" s="10">
        <v>0</v>
      </c>
      <c r="O15" s="10">
        <v>3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3</v>
      </c>
      <c r="V15" s="10"/>
      <c r="W15" s="10">
        <f t="shared" si="2"/>
        <v>0</v>
      </c>
      <c r="X15" s="10">
        <f t="shared" si="3"/>
        <v>0</v>
      </c>
      <c r="Y15" s="10">
        <f t="shared" si="4"/>
        <v>33</v>
      </c>
      <c r="Z15" s="10">
        <f t="shared" si="5"/>
        <v>3</v>
      </c>
      <c r="AA15" s="10">
        <f t="shared" si="6"/>
        <v>0</v>
      </c>
      <c r="AB15" s="10">
        <f t="shared" si="7"/>
        <v>1</v>
      </c>
      <c r="AC15" s="10">
        <f t="shared" si="8"/>
        <v>0</v>
      </c>
      <c r="AD15" s="10">
        <f t="shared" si="9"/>
        <v>0</v>
      </c>
      <c r="AE15" s="10">
        <f t="shared" si="10"/>
        <v>37</v>
      </c>
      <c r="AF15" s="10"/>
      <c r="AG15" s="10">
        <v>0</v>
      </c>
      <c r="AH15" s="10">
        <v>0</v>
      </c>
      <c r="AI15" s="10">
        <v>56</v>
      </c>
      <c r="AJ15" s="10">
        <v>5</v>
      </c>
      <c r="AK15" s="10">
        <v>0</v>
      </c>
      <c r="AL15" s="10">
        <v>1</v>
      </c>
      <c r="AM15" s="10">
        <v>0</v>
      </c>
      <c r="AN15" s="10">
        <v>0</v>
      </c>
      <c r="AO15" s="10">
        <v>62</v>
      </c>
      <c r="AP15" s="11"/>
      <c r="AQ15" s="18" t="str">
        <f t="shared" si="11"/>
        <v>--</v>
      </c>
      <c r="AR15" s="18" t="str">
        <f t="shared" si="12"/>
        <v>--</v>
      </c>
      <c r="AS15" s="18">
        <f t="shared" si="13"/>
        <v>0.5892857142857143</v>
      </c>
      <c r="AT15" s="18">
        <f t="shared" si="14"/>
        <v>0.6</v>
      </c>
      <c r="AU15" s="12" t="str">
        <f t="shared" si="15"/>
        <v>--</v>
      </c>
      <c r="AV15" s="18">
        <f t="shared" si="16"/>
        <v>1</v>
      </c>
      <c r="AW15" s="12" t="str">
        <f t="shared" si="17"/>
        <v>--</v>
      </c>
      <c r="AX15" s="12" t="str">
        <f t="shared" si="18"/>
        <v>--</v>
      </c>
      <c r="AY15" s="18">
        <f t="shared" si="19"/>
        <v>0.59677419354838712</v>
      </c>
    </row>
    <row r="16" spans="1:51" x14ac:dyDescent="0.25">
      <c r="A16" s="6" t="s">
        <v>58</v>
      </c>
      <c r="B16" s="5" t="s">
        <v>63</v>
      </c>
      <c r="C16" s="10">
        <v>2</v>
      </c>
      <c r="D16" s="10">
        <v>18</v>
      </c>
      <c r="E16" s="10">
        <v>32</v>
      </c>
      <c r="F16" s="10">
        <v>27</v>
      </c>
      <c r="G16" s="10">
        <v>0</v>
      </c>
      <c r="H16" s="10">
        <v>38</v>
      </c>
      <c r="I16" s="10">
        <v>1</v>
      </c>
      <c r="J16" s="10">
        <v>4</v>
      </c>
      <c r="K16" s="10">
        <v>122</v>
      </c>
      <c r="L16" s="10"/>
      <c r="M16" s="10">
        <v>0</v>
      </c>
      <c r="N16" s="10">
        <v>1</v>
      </c>
      <c r="O16" s="10">
        <v>0</v>
      </c>
      <c r="P16" s="10">
        <v>1</v>
      </c>
      <c r="Q16" s="10">
        <v>0</v>
      </c>
      <c r="R16" s="10">
        <v>1</v>
      </c>
      <c r="S16" s="10">
        <v>0</v>
      </c>
      <c r="T16" s="10">
        <v>0</v>
      </c>
      <c r="U16" s="10">
        <v>3</v>
      </c>
      <c r="V16" s="10"/>
      <c r="W16" s="10">
        <f t="shared" si="2"/>
        <v>2</v>
      </c>
      <c r="X16" s="10">
        <f t="shared" si="3"/>
        <v>19</v>
      </c>
      <c r="Y16" s="10">
        <f t="shared" si="4"/>
        <v>32</v>
      </c>
      <c r="Z16" s="10">
        <f t="shared" si="5"/>
        <v>28</v>
      </c>
      <c r="AA16" s="10">
        <f t="shared" si="6"/>
        <v>0</v>
      </c>
      <c r="AB16" s="10">
        <f t="shared" si="7"/>
        <v>39</v>
      </c>
      <c r="AC16" s="10">
        <f t="shared" si="8"/>
        <v>1</v>
      </c>
      <c r="AD16" s="10">
        <f t="shared" si="9"/>
        <v>4</v>
      </c>
      <c r="AE16" s="10">
        <f t="shared" si="10"/>
        <v>125</v>
      </c>
      <c r="AF16" s="10"/>
      <c r="AG16" s="10">
        <v>2</v>
      </c>
      <c r="AH16" s="10">
        <v>25</v>
      </c>
      <c r="AI16" s="10">
        <v>44</v>
      </c>
      <c r="AJ16" s="10">
        <v>39</v>
      </c>
      <c r="AK16" s="10">
        <v>0</v>
      </c>
      <c r="AL16" s="10">
        <v>52</v>
      </c>
      <c r="AM16" s="10">
        <v>3</v>
      </c>
      <c r="AN16" s="10">
        <v>7</v>
      </c>
      <c r="AO16" s="10">
        <v>172</v>
      </c>
      <c r="AP16" s="11"/>
      <c r="AQ16" s="18">
        <f t="shared" si="11"/>
        <v>1</v>
      </c>
      <c r="AR16" s="18">
        <f t="shared" si="12"/>
        <v>0.76</v>
      </c>
      <c r="AS16" s="18">
        <f t="shared" si="13"/>
        <v>0.72727272727272729</v>
      </c>
      <c r="AT16" s="18">
        <f t="shared" si="14"/>
        <v>0.71794871794871795</v>
      </c>
      <c r="AU16" s="12" t="str">
        <f t="shared" si="15"/>
        <v>--</v>
      </c>
      <c r="AV16" s="18">
        <f t="shared" si="16"/>
        <v>0.75</v>
      </c>
      <c r="AW16" s="12">
        <f t="shared" si="17"/>
        <v>0.33333333333333331</v>
      </c>
      <c r="AX16" s="12">
        <f t="shared" si="18"/>
        <v>0.5714285714285714</v>
      </c>
      <c r="AY16" s="18">
        <f t="shared" si="19"/>
        <v>0.72674418604651159</v>
      </c>
    </row>
    <row r="17" spans="1:51" x14ac:dyDescent="0.25">
      <c r="A17" s="6" t="s">
        <v>58</v>
      </c>
      <c r="B17" s="5" t="s">
        <v>64</v>
      </c>
      <c r="C17" s="10">
        <v>0</v>
      </c>
      <c r="D17" s="10">
        <v>0</v>
      </c>
      <c r="E17" s="10">
        <v>5</v>
      </c>
      <c r="F17" s="10">
        <v>4</v>
      </c>
      <c r="G17" s="10">
        <v>0</v>
      </c>
      <c r="H17" s="10">
        <v>3</v>
      </c>
      <c r="I17" s="10">
        <v>0</v>
      </c>
      <c r="J17" s="10">
        <v>0</v>
      </c>
      <c r="K17" s="10">
        <v>12</v>
      </c>
      <c r="L17" s="10"/>
      <c r="M17" s="10">
        <v>0</v>
      </c>
      <c r="N17" s="10">
        <v>0</v>
      </c>
      <c r="O17" s="10">
        <v>3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3</v>
      </c>
      <c r="V17" s="10"/>
      <c r="W17" s="10">
        <f t="shared" si="2"/>
        <v>0</v>
      </c>
      <c r="X17" s="10">
        <f t="shared" si="3"/>
        <v>0</v>
      </c>
      <c r="Y17" s="10">
        <f t="shared" si="4"/>
        <v>8</v>
      </c>
      <c r="Z17" s="10">
        <f t="shared" si="5"/>
        <v>4</v>
      </c>
      <c r="AA17" s="10">
        <f t="shared" si="6"/>
        <v>0</v>
      </c>
      <c r="AB17" s="10">
        <f t="shared" si="7"/>
        <v>3</v>
      </c>
      <c r="AC17" s="10">
        <f t="shared" si="8"/>
        <v>0</v>
      </c>
      <c r="AD17" s="10">
        <f t="shared" si="9"/>
        <v>0</v>
      </c>
      <c r="AE17" s="10">
        <f t="shared" si="10"/>
        <v>15</v>
      </c>
      <c r="AF17" s="10"/>
      <c r="AG17" s="10">
        <v>0</v>
      </c>
      <c r="AH17" s="10">
        <v>2</v>
      </c>
      <c r="AI17" s="10">
        <v>16</v>
      </c>
      <c r="AJ17" s="10">
        <v>5</v>
      </c>
      <c r="AK17" s="10">
        <v>0</v>
      </c>
      <c r="AL17" s="10">
        <v>6</v>
      </c>
      <c r="AM17" s="10">
        <v>0</v>
      </c>
      <c r="AN17" s="10">
        <v>0</v>
      </c>
      <c r="AO17" s="10">
        <v>29</v>
      </c>
      <c r="AP17" s="11"/>
      <c r="AQ17" s="18" t="str">
        <f t="shared" si="11"/>
        <v>--</v>
      </c>
      <c r="AR17" s="18">
        <f t="shared" si="12"/>
        <v>0</v>
      </c>
      <c r="AS17" s="18">
        <f t="shared" si="13"/>
        <v>0.5</v>
      </c>
      <c r="AT17" s="18">
        <f t="shared" si="14"/>
        <v>0.8</v>
      </c>
      <c r="AU17" s="12" t="str">
        <f t="shared" si="15"/>
        <v>--</v>
      </c>
      <c r="AV17" s="18">
        <f t="shared" si="16"/>
        <v>0.5</v>
      </c>
      <c r="AW17" s="12" t="str">
        <f t="shared" si="17"/>
        <v>--</v>
      </c>
      <c r="AX17" s="12" t="str">
        <f t="shared" si="18"/>
        <v>--</v>
      </c>
      <c r="AY17" s="18">
        <f t="shared" si="19"/>
        <v>0.51724137931034486</v>
      </c>
    </row>
    <row r="18" spans="1:51" x14ac:dyDescent="0.25">
      <c r="A18" s="6" t="s">
        <v>58</v>
      </c>
      <c r="B18" s="5" t="s">
        <v>65</v>
      </c>
      <c r="C18" s="10">
        <v>0</v>
      </c>
      <c r="D18" s="10">
        <v>8</v>
      </c>
      <c r="E18" s="10">
        <v>13</v>
      </c>
      <c r="F18" s="10">
        <v>35</v>
      </c>
      <c r="G18" s="10">
        <v>0</v>
      </c>
      <c r="H18" s="10">
        <v>38</v>
      </c>
      <c r="I18" s="10">
        <v>1</v>
      </c>
      <c r="J18" s="10">
        <v>2</v>
      </c>
      <c r="K18" s="10">
        <v>97</v>
      </c>
      <c r="L18" s="10"/>
      <c r="M18" s="10">
        <v>0</v>
      </c>
      <c r="N18" s="10">
        <v>1</v>
      </c>
      <c r="O18" s="10">
        <v>1</v>
      </c>
      <c r="P18" s="10">
        <v>3</v>
      </c>
      <c r="Q18" s="10">
        <v>0</v>
      </c>
      <c r="R18" s="10">
        <v>0</v>
      </c>
      <c r="S18" s="10">
        <v>0</v>
      </c>
      <c r="T18" s="10">
        <v>1</v>
      </c>
      <c r="U18" s="10">
        <v>6</v>
      </c>
      <c r="V18" s="10"/>
      <c r="W18" s="10">
        <f t="shared" si="2"/>
        <v>0</v>
      </c>
      <c r="X18" s="10">
        <f t="shared" si="3"/>
        <v>9</v>
      </c>
      <c r="Y18" s="10">
        <f t="shared" si="4"/>
        <v>14</v>
      </c>
      <c r="Z18" s="10">
        <f t="shared" si="5"/>
        <v>38</v>
      </c>
      <c r="AA18" s="10">
        <f t="shared" si="6"/>
        <v>0</v>
      </c>
      <c r="AB18" s="10">
        <f t="shared" si="7"/>
        <v>38</v>
      </c>
      <c r="AC18" s="10">
        <f t="shared" si="8"/>
        <v>1</v>
      </c>
      <c r="AD18" s="10">
        <f t="shared" si="9"/>
        <v>3</v>
      </c>
      <c r="AE18" s="10">
        <f t="shared" si="10"/>
        <v>103</v>
      </c>
      <c r="AF18" s="10"/>
      <c r="AG18" s="10">
        <v>0</v>
      </c>
      <c r="AH18" s="10">
        <v>14</v>
      </c>
      <c r="AI18" s="10">
        <v>22</v>
      </c>
      <c r="AJ18" s="10">
        <v>50</v>
      </c>
      <c r="AK18" s="10">
        <v>0</v>
      </c>
      <c r="AL18" s="10">
        <v>53</v>
      </c>
      <c r="AM18" s="10">
        <v>2</v>
      </c>
      <c r="AN18" s="10">
        <v>4</v>
      </c>
      <c r="AO18" s="10">
        <v>145</v>
      </c>
      <c r="AP18" s="11"/>
      <c r="AQ18" s="18" t="str">
        <f t="shared" si="11"/>
        <v>--</v>
      </c>
      <c r="AR18" s="18">
        <f t="shared" si="12"/>
        <v>0.6428571428571429</v>
      </c>
      <c r="AS18" s="18">
        <f t="shared" si="13"/>
        <v>0.63636363636363635</v>
      </c>
      <c r="AT18" s="18">
        <f t="shared" si="14"/>
        <v>0.76</v>
      </c>
      <c r="AU18" s="12" t="str">
        <f t="shared" si="15"/>
        <v>--</v>
      </c>
      <c r="AV18" s="18">
        <f t="shared" si="16"/>
        <v>0.71698113207547165</v>
      </c>
      <c r="AW18" s="12">
        <f t="shared" si="17"/>
        <v>0.5</v>
      </c>
      <c r="AX18" s="12">
        <f t="shared" si="18"/>
        <v>0.75</v>
      </c>
      <c r="AY18" s="18">
        <f t="shared" si="19"/>
        <v>0.71034482758620687</v>
      </c>
    </row>
    <row r="19" spans="1:51" x14ac:dyDescent="0.25">
      <c r="A19" s="6">
        <v>507</v>
      </c>
      <c r="B19" s="5" t="s">
        <v>8</v>
      </c>
      <c r="C19" s="10">
        <v>0</v>
      </c>
      <c r="D19" s="10">
        <v>1</v>
      </c>
      <c r="E19" s="10">
        <v>28</v>
      </c>
      <c r="F19" s="10">
        <v>13</v>
      </c>
      <c r="G19" s="10">
        <v>1</v>
      </c>
      <c r="H19" s="10">
        <v>180</v>
      </c>
      <c r="I19" s="10">
        <v>0</v>
      </c>
      <c r="J19" s="10">
        <v>21</v>
      </c>
      <c r="K19" s="10">
        <v>244</v>
      </c>
      <c r="L19" s="10"/>
      <c r="M19" s="10">
        <v>0</v>
      </c>
      <c r="N19" s="10">
        <v>0</v>
      </c>
      <c r="O19" s="10">
        <v>2</v>
      </c>
      <c r="P19" s="10">
        <v>0</v>
      </c>
      <c r="Q19" s="10">
        <v>0</v>
      </c>
      <c r="R19" s="10">
        <v>8</v>
      </c>
      <c r="S19" s="10">
        <v>0</v>
      </c>
      <c r="T19" s="10">
        <v>3</v>
      </c>
      <c r="U19" s="10">
        <v>13</v>
      </c>
      <c r="V19" s="10"/>
      <c r="W19" s="10">
        <f t="shared" si="2"/>
        <v>0</v>
      </c>
      <c r="X19" s="10">
        <f t="shared" si="3"/>
        <v>1</v>
      </c>
      <c r="Y19" s="10">
        <f t="shared" si="4"/>
        <v>30</v>
      </c>
      <c r="Z19" s="10">
        <f t="shared" si="5"/>
        <v>13</v>
      </c>
      <c r="AA19" s="10">
        <f t="shared" si="6"/>
        <v>1</v>
      </c>
      <c r="AB19" s="10">
        <f t="shared" si="7"/>
        <v>188</v>
      </c>
      <c r="AC19" s="10">
        <f t="shared" si="8"/>
        <v>0</v>
      </c>
      <c r="AD19" s="10">
        <f t="shared" si="9"/>
        <v>24</v>
      </c>
      <c r="AE19" s="10">
        <f t="shared" si="10"/>
        <v>257</v>
      </c>
      <c r="AF19" s="10"/>
      <c r="AG19" s="10">
        <v>0</v>
      </c>
      <c r="AH19" s="10">
        <v>3</v>
      </c>
      <c r="AI19" s="10">
        <v>60</v>
      </c>
      <c r="AJ19" s="10">
        <v>22</v>
      </c>
      <c r="AK19" s="10">
        <v>1</v>
      </c>
      <c r="AL19" s="10">
        <v>280</v>
      </c>
      <c r="AM19" s="10">
        <v>0</v>
      </c>
      <c r="AN19" s="10">
        <v>39</v>
      </c>
      <c r="AO19" s="10">
        <v>405</v>
      </c>
      <c r="AP19" s="11"/>
      <c r="AQ19" s="18" t="str">
        <f t="shared" si="11"/>
        <v>--</v>
      </c>
      <c r="AR19" s="18">
        <f t="shared" si="12"/>
        <v>0.33333333333333331</v>
      </c>
      <c r="AS19" s="18">
        <f t="shared" si="13"/>
        <v>0.5</v>
      </c>
      <c r="AT19" s="18">
        <f t="shared" si="14"/>
        <v>0.59090909090909094</v>
      </c>
      <c r="AU19" s="12">
        <f t="shared" si="15"/>
        <v>1</v>
      </c>
      <c r="AV19" s="18">
        <f t="shared" si="16"/>
        <v>0.67142857142857137</v>
      </c>
      <c r="AW19" s="12" t="str">
        <f t="shared" si="17"/>
        <v>--</v>
      </c>
      <c r="AX19" s="12">
        <f t="shared" si="18"/>
        <v>0.61538461538461542</v>
      </c>
      <c r="AY19" s="18">
        <f t="shared" si="19"/>
        <v>0.63456790123456785</v>
      </c>
    </row>
    <row r="20" spans="1:51" x14ac:dyDescent="0.25">
      <c r="A20" s="6">
        <v>502</v>
      </c>
      <c r="B20" s="5" t="s">
        <v>3</v>
      </c>
      <c r="C20" s="10">
        <v>0</v>
      </c>
      <c r="D20" s="10">
        <v>84</v>
      </c>
      <c r="E20" s="10">
        <v>108</v>
      </c>
      <c r="F20" s="10">
        <v>128</v>
      </c>
      <c r="G20" s="10">
        <v>1</v>
      </c>
      <c r="H20" s="10">
        <v>663</v>
      </c>
      <c r="I20" s="10">
        <v>66</v>
      </c>
      <c r="J20" s="10">
        <v>33</v>
      </c>
      <c r="K20" s="10">
        <v>1083</v>
      </c>
      <c r="L20" s="10"/>
      <c r="M20" s="10">
        <v>0</v>
      </c>
      <c r="N20" s="10">
        <v>2</v>
      </c>
      <c r="O20" s="10">
        <v>6</v>
      </c>
      <c r="P20" s="10">
        <v>14</v>
      </c>
      <c r="Q20" s="10">
        <v>0</v>
      </c>
      <c r="R20" s="10">
        <v>65</v>
      </c>
      <c r="S20" s="10">
        <v>7</v>
      </c>
      <c r="T20" s="10">
        <v>3</v>
      </c>
      <c r="U20" s="10">
        <v>97</v>
      </c>
      <c r="V20" s="10"/>
      <c r="W20" s="10">
        <f t="shared" si="2"/>
        <v>0</v>
      </c>
      <c r="X20" s="10">
        <f t="shared" si="3"/>
        <v>86</v>
      </c>
      <c r="Y20" s="10">
        <f t="shared" si="4"/>
        <v>114</v>
      </c>
      <c r="Z20" s="10">
        <f t="shared" si="5"/>
        <v>142</v>
      </c>
      <c r="AA20" s="10">
        <f t="shared" si="6"/>
        <v>1</v>
      </c>
      <c r="AB20" s="10">
        <f t="shared" si="7"/>
        <v>728</v>
      </c>
      <c r="AC20" s="10">
        <f t="shared" si="8"/>
        <v>73</v>
      </c>
      <c r="AD20" s="10">
        <f t="shared" si="9"/>
        <v>36</v>
      </c>
      <c r="AE20" s="10">
        <f t="shared" si="10"/>
        <v>1180</v>
      </c>
      <c r="AF20" s="10"/>
      <c r="AG20" s="10">
        <v>1</v>
      </c>
      <c r="AH20" s="10">
        <v>108</v>
      </c>
      <c r="AI20" s="10">
        <v>169</v>
      </c>
      <c r="AJ20" s="10">
        <v>199</v>
      </c>
      <c r="AK20" s="10">
        <v>2</v>
      </c>
      <c r="AL20" s="10">
        <v>993</v>
      </c>
      <c r="AM20" s="10">
        <v>117</v>
      </c>
      <c r="AN20" s="10">
        <v>51</v>
      </c>
      <c r="AO20" s="10">
        <v>1640</v>
      </c>
      <c r="AP20" s="11"/>
      <c r="AQ20" s="18">
        <f t="shared" si="11"/>
        <v>0</v>
      </c>
      <c r="AR20" s="18">
        <f t="shared" si="12"/>
        <v>0.79629629629629628</v>
      </c>
      <c r="AS20" s="18">
        <f t="shared" si="13"/>
        <v>0.67455621301775148</v>
      </c>
      <c r="AT20" s="18">
        <f t="shared" si="14"/>
        <v>0.71356783919597988</v>
      </c>
      <c r="AU20" s="12">
        <f t="shared" si="15"/>
        <v>0.5</v>
      </c>
      <c r="AV20" s="18">
        <f t="shared" si="16"/>
        <v>0.73313192346424971</v>
      </c>
      <c r="AW20" s="12">
        <f t="shared" si="17"/>
        <v>0.62393162393162394</v>
      </c>
      <c r="AX20" s="12">
        <f t="shared" si="18"/>
        <v>0.70588235294117652</v>
      </c>
      <c r="AY20" s="18">
        <f t="shared" si="19"/>
        <v>0.71951219512195119</v>
      </c>
    </row>
    <row r="21" spans="1:51" x14ac:dyDescent="0.25">
      <c r="A21" s="6">
        <v>509</v>
      </c>
      <c r="B21" s="5" t="s">
        <v>9</v>
      </c>
      <c r="C21" s="10">
        <v>2</v>
      </c>
      <c r="D21" s="10">
        <v>20</v>
      </c>
      <c r="E21" s="10">
        <v>28</v>
      </c>
      <c r="F21" s="10">
        <v>98</v>
      </c>
      <c r="G21" s="10">
        <v>1</v>
      </c>
      <c r="H21" s="10">
        <v>294</v>
      </c>
      <c r="I21" s="10">
        <v>54</v>
      </c>
      <c r="J21" s="10">
        <v>16</v>
      </c>
      <c r="K21" s="10">
        <v>513</v>
      </c>
      <c r="L21" s="10"/>
      <c r="M21" s="10">
        <v>0</v>
      </c>
      <c r="N21" s="10">
        <v>4</v>
      </c>
      <c r="O21" s="10">
        <v>1</v>
      </c>
      <c r="P21" s="10">
        <v>6</v>
      </c>
      <c r="Q21" s="10">
        <v>0</v>
      </c>
      <c r="R21" s="10">
        <v>35</v>
      </c>
      <c r="S21" s="10">
        <v>12</v>
      </c>
      <c r="T21" s="10">
        <v>3</v>
      </c>
      <c r="U21" s="10">
        <v>61</v>
      </c>
      <c r="V21" s="10"/>
      <c r="W21" s="10">
        <f t="shared" si="2"/>
        <v>2</v>
      </c>
      <c r="X21" s="10">
        <f t="shared" si="3"/>
        <v>24</v>
      </c>
      <c r="Y21" s="10">
        <f t="shared" si="4"/>
        <v>29</v>
      </c>
      <c r="Z21" s="10">
        <f t="shared" si="5"/>
        <v>104</v>
      </c>
      <c r="AA21" s="10">
        <f t="shared" si="6"/>
        <v>1</v>
      </c>
      <c r="AB21" s="10">
        <f t="shared" si="7"/>
        <v>329</v>
      </c>
      <c r="AC21" s="10">
        <f t="shared" si="8"/>
        <v>66</v>
      </c>
      <c r="AD21" s="10">
        <f t="shared" si="9"/>
        <v>19</v>
      </c>
      <c r="AE21" s="10">
        <f t="shared" si="10"/>
        <v>574</v>
      </c>
      <c r="AF21" s="10"/>
      <c r="AG21" s="10">
        <v>2</v>
      </c>
      <c r="AH21" s="10">
        <v>30</v>
      </c>
      <c r="AI21" s="10">
        <v>39</v>
      </c>
      <c r="AJ21" s="10">
        <v>149</v>
      </c>
      <c r="AK21" s="10">
        <v>1</v>
      </c>
      <c r="AL21" s="10">
        <v>441</v>
      </c>
      <c r="AM21" s="10">
        <v>88</v>
      </c>
      <c r="AN21" s="10">
        <v>25</v>
      </c>
      <c r="AO21" s="10">
        <v>775</v>
      </c>
      <c r="AP21" s="11"/>
      <c r="AQ21" s="18">
        <f t="shared" si="11"/>
        <v>1</v>
      </c>
      <c r="AR21" s="18">
        <f t="shared" si="12"/>
        <v>0.8</v>
      </c>
      <c r="AS21" s="18">
        <f t="shared" si="13"/>
        <v>0.74358974358974361</v>
      </c>
      <c r="AT21" s="18">
        <f t="shared" si="14"/>
        <v>0.69798657718120805</v>
      </c>
      <c r="AU21" s="12">
        <f t="shared" si="15"/>
        <v>1</v>
      </c>
      <c r="AV21" s="18">
        <f t="shared" si="16"/>
        <v>0.74603174603174605</v>
      </c>
      <c r="AW21" s="12">
        <f t="shared" si="17"/>
        <v>0.75</v>
      </c>
      <c r="AX21" s="12">
        <f t="shared" si="18"/>
        <v>0.76</v>
      </c>
      <c r="AY21" s="18">
        <f t="shared" si="19"/>
        <v>0.74064516129032254</v>
      </c>
    </row>
    <row r="22" spans="1:51" x14ac:dyDescent="0.25">
      <c r="A22" s="6">
        <v>512</v>
      </c>
      <c r="B22" s="5" t="s">
        <v>12</v>
      </c>
      <c r="C22" s="10">
        <v>0</v>
      </c>
      <c r="D22" s="10">
        <v>18</v>
      </c>
      <c r="E22" s="10">
        <v>14</v>
      </c>
      <c r="F22" s="10">
        <v>32</v>
      </c>
      <c r="G22" s="10">
        <v>2</v>
      </c>
      <c r="H22" s="10">
        <v>185</v>
      </c>
      <c r="I22" s="10">
        <v>26</v>
      </c>
      <c r="J22" s="10">
        <v>3</v>
      </c>
      <c r="K22" s="10">
        <v>280</v>
      </c>
      <c r="L22" s="10"/>
      <c r="M22" s="10">
        <v>0</v>
      </c>
      <c r="N22" s="10">
        <v>1</v>
      </c>
      <c r="O22" s="10">
        <v>1</v>
      </c>
      <c r="P22" s="10">
        <v>5</v>
      </c>
      <c r="Q22" s="10">
        <v>0</v>
      </c>
      <c r="R22" s="10">
        <v>23</v>
      </c>
      <c r="S22" s="10">
        <v>1</v>
      </c>
      <c r="T22" s="10">
        <v>2</v>
      </c>
      <c r="U22" s="10">
        <v>33</v>
      </c>
      <c r="V22" s="10"/>
      <c r="W22" s="10">
        <f t="shared" si="2"/>
        <v>0</v>
      </c>
      <c r="X22" s="10">
        <f t="shared" si="3"/>
        <v>19</v>
      </c>
      <c r="Y22" s="10">
        <f t="shared" si="4"/>
        <v>15</v>
      </c>
      <c r="Z22" s="10">
        <f t="shared" si="5"/>
        <v>37</v>
      </c>
      <c r="AA22" s="10">
        <f t="shared" si="6"/>
        <v>2</v>
      </c>
      <c r="AB22" s="10">
        <f t="shared" si="7"/>
        <v>208</v>
      </c>
      <c r="AC22" s="10">
        <f t="shared" si="8"/>
        <v>27</v>
      </c>
      <c r="AD22" s="10">
        <f t="shared" si="9"/>
        <v>5</v>
      </c>
      <c r="AE22" s="10">
        <f t="shared" si="10"/>
        <v>313</v>
      </c>
      <c r="AF22" s="10"/>
      <c r="AG22" s="10">
        <v>0</v>
      </c>
      <c r="AH22" s="10">
        <v>26</v>
      </c>
      <c r="AI22" s="10">
        <v>24</v>
      </c>
      <c r="AJ22" s="10">
        <v>52</v>
      </c>
      <c r="AK22" s="10">
        <v>3</v>
      </c>
      <c r="AL22" s="10">
        <v>280</v>
      </c>
      <c r="AM22" s="10">
        <v>34</v>
      </c>
      <c r="AN22" s="10">
        <v>7</v>
      </c>
      <c r="AO22" s="10">
        <v>426</v>
      </c>
      <c r="AP22" s="11"/>
      <c r="AQ22" s="18" t="str">
        <f t="shared" si="11"/>
        <v>--</v>
      </c>
      <c r="AR22" s="18">
        <f t="shared" si="12"/>
        <v>0.73076923076923073</v>
      </c>
      <c r="AS22" s="18">
        <f t="shared" si="13"/>
        <v>0.625</v>
      </c>
      <c r="AT22" s="18">
        <f t="shared" si="14"/>
        <v>0.71153846153846156</v>
      </c>
      <c r="AU22" s="12">
        <f t="shared" si="15"/>
        <v>0.66666666666666663</v>
      </c>
      <c r="AV22" s="18">
        <f t="shared" si="16"/>
        <v>0.74285714285714288</v>
      </c>
      <c r="AW22" s="12">
        <f t="shared" si="17"/>
        <v>0.79411764705882348</v>
      </c>
      <c r="AX22" s="12">
        <f t="shared" si="18"/>
        <v>0.7142857142857143</v>
      </c>
      <c r="AY22" s="18">
        <f t="shared" si="19"/>
        <v>0.73474178403755863</v>
      </c>
    </row>
    <row r="23" spans="1:51" x14ac:dyDescent="0.25">
      <c r="A23" s="6">
        <v>540</v>
      </c>
      <c r="B23" s="5" t="s">
        <v>38</v>
      </c>
      <c r="C23" s="10">
        <v>0</v>
      </c>
      <c r="D23" s="10">
        <v>1</v>
      </c>
      <c r="E23" s="10">
        <v>8</v>
      </c>
      <c r="F23" s="10">
        <v>1</v>
      </c>
      <c r="G23" s="10">
        <v>0</v>
      </c>
      <c r="H23" s="10">
        <v>72</v>
      </c>
      <c r="I23" s="10">
        <v>4</v>
      </c>
      <c r="J23" s="10">
        <v>0</v>
      </c>
      <c r="K23" s="10">
        <v>86</v>
      </c>
      <c r="L23" s="10"/>
      <c r="M23" s="10">
        <v>0</v>
      </c>
      <c r="N23" s="10">
        <v>1</v>
      </c>
      <c r="O23" s="10">
        <v>0</v>
      </c>
      <c r="P23" s="10">
        <v>1</v>
      </c>
      <c r="Q23" s="10">
        <v>0</v>
      </c>
      <c r="R23" s="10">
        <v>1</v>
      </c>
      <c r="S23" s="10">
        <v>0</v>
      </c>
      <c r="T23" s="10">
        <v>0</v>
      </c>
      <c r="U23" s="10">
        <v>3</v>
      </c>
      <c r="V23" s="10"/>
      <c r="W23" s="10">
        <f t="shared" si="2"/>
        <v>0</v>
      </c>
      <c r="X23" s="10">
        <f t="shared" si="3"/>
        <v>2</v>
      </c>
      <c r="Y23" s="10">
        <f t="shared" si="4"/>
        <v>8</v>
      </c>
      <c r="Z23" s="10">
        <f t="shared" si="5"/>
        <v>2</v>
      </c>
      <c r="AA23" s="10">
        <f t="shared" si="6"/>
        <v>0</v>
      </c>
      <c r="AB23" s="10">
        <f t="shared" si="7"/>
        <v>73</v>
      </c>
      <c r="AC23" s="10">
        <f t="shared" si="8"/>
        <v>4</v>
      </c>
      <c r="AD23" s="10">
        <f t="shared" si="9"/>
        <v>0</v>
      </c>
      <c r="AE23" s="10">
        <f t="shared" si="10"/>
        <v>89</v>
      </c>
      <c r="AF23" s="10"/>
      <c r="AG23" s="10">
        <v>0</v>
      </c>
      <c r="AH23" s="10">
        <v>2</v>
      </c>
      <c r="AI23" s="10">
        <v>12</v>
      </c>
      <c r="AJ23" s="10">
        <v>2</v>
      </c>
      <c r="AK23" s="10">
        <v>0</v>
      </c>
      <c r="AL23" s="10">
        <v>95</v>
      </c>
      <c r="AM23" s="10">
        <v>5</v>
      </c>
      <c r="AN23" s="10">
        <v>1</v>
      </c>
      <c r="AO23" s="10">
        <v>117</v>
      </c>
      <c r="AP23" s="11"/>
      <c r="AQ23" s="18" t="str">
        <f t="shared" si="11"/>
        <v>--</v>
      </c>
      <c r="AR23" s="18">
        <f t="shared" si="12"/>
        <v>1</v>
      </c>
      <c r="AS23" s="18">
        <f t="shared" si="13"/>
        <v>0.66666666666666663</v>
      </c>
      <c r="AT23" s="18">
        <f t="shared" si="14"/>
        <v>1</v>
      </c>
      <c r="AU23" s="12" t="str">
        <f t="shared" si="15"/>
        <v>--</v>
      </c>
      <c r="AV23" s="18">
        <f t="shared" si="16"/>
        <v>0.76842105263157889</v>
      </c>
      <c r="AW23" s="12">
        <f t="shared" si="17"/>
        <v>0.8</v>
      </c>
      <c r="AX23" s="12">
        <f t="shared" si="18"/>
        <v>0</v>
      </c>
      <c r="AY23" s="18">
        <f t="shared" si="19"/>
        <v>0.76068376068376065</v>
      </c>
    </row>
    <row r="24" spans="1:51" x14ac:dyDescent="0.25">
      <c r="A24" s="6">
        <v>519</v>
      </c>
      <c r="B24" s="5" t="s">
        <v>19</v>
      </c>
      <c r="C24" s="10">
        <v>0</v>
      </c>
      <c r="D24" s="10">
        <v>1</v>
      </c>
      <c r="E24" s="10">
        <v>2</v>
      </c>
      <c r="F24" s="10">
        <v>1</v>
      </c>
      <c r="G24" s="10">
        <v>0</v>
      </c>
      <c r="H24" s="10">
        <v>54</v>
      </c>
      <c r="I24" s="10">
        <v>2</v>
      </c>
      <c r="J24" s="10">
        <v>0</v>
      </c>
      <c r="K24" s="10">
        <v>60</v>
      </c>
      <c r="L24" s="10"/>
      <c r="M24" s="10">
        <v>1</v>
      </c>
      <c r="N24" s="10">
        <v>0</v>
      </c>
      <c r="O24" s="10">
        <v>2</v>
      </c>
      <c r="P24" s="10">
        <v>0</v>
      </c>
      <c r="Q24" s="10">
        <v>0</v>
      </c>
      <c r="R24" s="10">
        <v>3</v>
      </c>
      <c r="S24" s="10">
        <v>0</v>
      </c>
      <c r="T24" s="10">
        <v>0</v>
      </c>
      <c r="U24" s="10">
        <v>6</v>
      </c>
      <c r="V24" s="10"/>
      <c r="W24" s="10">
        <f t="shared" si="2"/>
        <v>1</v>
      </c>
      <c r="X24" s="10">
        <f t="shared" si="3"/>
        <v>1</v>
      </c>
      <c r="Y24" s="10">
        <f t="shared" si="4"/>
        <v>4</v>
      </c>
      <c r="Z24" s="10">
        <f t="shared" si="5"/>
        <v>1</v>
      </c>
      <c r="AA24" s="10">
        <f t="shared" si="6"/>
        <v>0</v>
      </c>
      <c r="AB24" s="10">
        <f t="shared" si="7"/>
        <v>57</v>
      </c>
      <c r="AC24" s="10">
        <f t="shared" si="8"/>
        <v>2</v>
      </c>
      <c r="AD24" s="10">
        <f t="shared" si="9"/>
        <v>0</v>
      </c>
      <c r="AE24" s="10">
        <f t="shared" si="10"/>
        <v>66</v>
      </c>
      <c r="AF24" s="10"/>
      <c r="AG24" s="10">
        <v>6</v>
      </c>
      <c r="AH24" s="10">
        <v>2</v>
      </c>
      <c r="AI24" s="10">
        <v>6</v>
      </c>
      <c r="AJ24" s="10">
        <v>1</v>
      </c>
      <c r="AK24" s="10">
        <v>0</v>
      </c>
      <c r="AL24" s="10">
        <v>82</v>
      </c>
      <c r="AM24" s="10">
        <v>3</v>
      </c>
      <c r="AN24" s="10">
        <v>2</v>
      </c>
      <c r="AO24" s="10">
        <v>102</v>
      </c>
      <c r="AP24" s="11"/>
      <c r="AQ24" s="18">
        <f t="shared" si="11"/>
        <v>0.16666666666666666</v>
      </c>
      <c r="AR24" s="18">
        <f t="shared" si="12"/>
        <v>0.5</v>
      </c>
      <c r="AS24" s="18">
        <f t="shared" si="13"/>
        <v>0.66666666666666663</v>
      </c>
      <c r="AT24" s="18">
        <f t="shared" si="14"/>
        <v>1</v>
      </c>
      <c r="AU24" s="12" t="str">
        <f t="shared" si="15"/>
        <v>--</v>
      </c>
      <c r="AV24" s="18">
        <f t="shared" si="16"/>
        <v>0.69512195121951215</v>
      </c>
      <c r="AW24" s="12">
        <f t="shared" si="17"/>
        <v>0.66666666666666663</v>
      </c>
      <c r="AX24" s="12">
        <f t="shared" si="18"/>
        <v>0</v>
      </c>
      <c r="AY24" s="18">
        <f t="shared" si="19"/>
        <v>0.6470588235294118</v>
      </c>
    </row>
    <row r="25" spans="1:51" x14ac:dyDescent="0.25">
      <c r="A25" s="6">
        <v>514</v>
      </c>
      <c r="B25" s="5" t="s">
        <v>14</v>
      </c>
      <c r="C25" s="10">
        <v>0</v>
      </c>
      <c r="D25" s="10">
        <v>1</v>
      </c>
      <c r="E25" s="10">
        <v>37</v>
      </c>
      <c r="F25" s="10">
        <v>3</v>
      </c>
      <c r="G25" s="10">
        <v>0</v>
      </c>
      <c r="H25" s="10">
        <v>274</v>
      </c>
      <c r="I25" s="10">
        <v>7</v>
      </c>
      <c r="J25" s="10">
        <v>2</v>
      </c>
      <c r="K25" s="10">
        <v>324</v>
      </c>
      <c r="L25" s="10"/>
      <c r="M25" s="10">
        <v>0</v>
      </c>
      <c r="N25" s="10">
        <v>1</v>
      </c>
      <c r="O25" s="10">
        <v>0</v>
      </c>
      <c r="P25" s="10">
        <v>0</v>
      </c>
      <c r="Q25" s="10">
        <v>0</v>
      </c>
      <c r="R25" s="10">
        <v>10</v>
      </c>
      <c r="S25" s="10">
        <v>1</v>
      </c>
      <c r="T25" s="10">
        <v>0</v>
      </c>
      <c r="U25" s="10">
        <v>12</v>
      </c>
      <c r="V25" s="10"/>
      <c r="W25" s="10">
        <f t="shared" si="2"/>
        <v>0</v>
      </c>
      <c r="X25" s="10">
        <f t="shared" si="3"/>
        <v>2</v>
      </c>
      <c r="Y25" s="10">
        <f t="shared" si="4"/>
        <v>37</v>
      </c>
      <c r="Z25" s="10">
        <f t="shared" si="5"/>
        <v>3</v>
      </c>
      <c r="AA25" s="10">
        <f t="shared" si="6"/>
        <v>0</v>
      </c>
      <c r="AB25" s="10">
        <f t="shared" si="7"/>
        <v>284</v>
      </c>
      <c r="AC25" s="10">
        <f t="shared" si="8"/>
        <v>8</v>
      </c>
      <c r="AD25" s="10">
        <f t="shared" si="9"/>
        <v>2</v>
      </c>
      <c r="AE25" s="10">
        <f t="shared" si="10"/>
        <v>336</v>
      </c>
      <c r="AF25" s="10"/>
      <c r="AG25" s="10">
        <v>0</v>
      </c>
      <c r="AH25" s="10">
        <v>3</v>
      </c>
      <c r="AI25" s="10">
        <v>68</v>
      </c>
      <c r="AJ25" s="10">
        <v>6</v>
      </c>
      <c r="AK25" s="10">
        <v>0</v>
      </c>
      <c r="AL25" s="10">
        <v>376</v>
      </c>
      <c r="AM25" s="10">
        <v>10</v>
      </c>
      <c r="AN25" s="10">
        <v>3</v>
      </c>
      <c r="AO25" s="10">
        <v>466</v>
      </c>
      <c r="AP25" s="11"/>
      <c r="AQ25" s="18" t="str">
        <f t="shared" si="11"/>
        <v>--</v>
      </c>
      <c r="AR25" s="18">
        <f t="shared" si="12"/>
        <v>0.66666666666666663</v>
      </c>
      <c r="AS25" s="18">
        <f t="shared" si="13"/>
        <v>0.54411764705882348</v>
      </c>
      <c r="AT25" s="18">
        <f t="shared" si="14"/>
        <v>0.5</v>
      </c>
      <c r="AU25" s="12" t="str">
        <f t="shared" si="15"/>
        <v>--</v>
      </c>
      <c r="AV25" s="18">
        <f t="shared" si="16"/>
        <v>0.75531914893617025</v>
      </c>
      <c r="AW25" s="12">
        <f t="shared" si="17"/>
        <v>0.8</v>
      </c>
      <c r="AX25" s="12">
        <f t="shared" si="18"/>
        <v>0.66666666666666663</v>
      </c>
      <c r="AY25" s="18">
        <f t="shared" si="19"/>
        <v>0.72103004291845496</v>
      </c>
    </row>
    <row r="26" spans="1:51" x14ac:dyDescent="0.25">
      <c r="A26" s="6">
        <v>529</v>
      </c>
      <c r="B26" s="5" t="s">
        <v>66</v>
      </c>
      <c r="C26" s="13" t="s">
        <v>91</v>
      </c>
      <c r="D26" s="13" t="s">
        <v>99</v>
      </c>
      <c r="E26" s="13" t="s">
        <v>99</v>
      </c>
      <c r="F26" s="13" t="s">
        <v>99</v>
      </c>
      <c r="G26" s="13" t="s">
        <v>91</v>
      </c>
      <c r="H26" s="13" t="s">
        <v>100</v>
      </c>
      <c r="I26" s="13" t="s">
        <v>97</v>
      </c>
      <c r="J26" s="13" t="s">
        <v>91</v>
      </c>
      <c r="K26" s="13" t="s">
        <v>86</v>
      </c>
      <c r="L26" s="10"/>
      <c r="M26" s="13" t="s">
        <v>91</v>
      </c>
      <c r="N26" s="13" t="s">
        <v>91</v>
      </c>
      <c r="O26" s="13" t="s">
        <v>91</v>
      </c>
      <c r="P26" s="13" t="s">
        <v>91</v>
      </c>
      <c r="Q26" s="13" t="s">
        <v>91</v>
      </c>
      <c r="R26" s="13" t="s">
        <v>101</v>
      </c>
      <c r="S26" s="13" t="s">
        <v>87</v>
      </c>
      <c r="T26" s="13" t="s">
        <v>91</v>
      </c>
      <c r="U26" s="13" t="s">
        <v>85</v>
      </c>
      <c r="V26" s="10"/>
      <c r="W26" s="13" t="s">
        <v>91</v>
      </c>
      <c r="X26" s="13" t="s">
        <v>99</v>
      </c>
      <c r="Y26" s="13" t="s">
        <v>99</v>
      </c>
      <c r="Z26" s="13" t="s">
        <v>99</v>
      </c>
      <c r="AA26" s="13" t="s">
        <v>91</v>
      </c>
      <c r="AB26" s="13" t="s">
        <v>102</v>
      </c>
      <c r="AC26" s="13" t="s">
        <v>103</v>
      </c>
      <c r="AD26" s="13" t="s">
        <v>91</v>
      </c>
      <c r="AE26" s="13" t="s">
        <v>84</v>
      </c>
      <c r="AF26" s="10"/>
      <c r="AG26" s="13" t="s">
        <v>91</v>
      </c>
      <c r="AH26" s="13" t="s">
        <v>87</v>
      </c>
      <c r="AI26" s="13" t="s">
        <v>99</v>
      </c>
      <c r="AJ26" s="13" t="s">
        <v>99</v>
      </c>
      <c r="AK26" s="13" t="s">
        <v>91</v>
      </c>
      <c r="AL26" s="13" t="s">
        <v>104</v>
      </c>
      <c r="AM26" s="13" t="s">
        <v>94</v>
      </c>
      <c r="AN26" s="13" t="s">
        <v>91</v>
      </c>
      <c r="AO26" s="13" t="s">
        <v>83</v>
      </c>
      <c r="AP26" s="11"/>
      <c r="AQ26" s="12" t="s">
        <v>122</v>
      </c>
      <c r="AR26" s="12" t="s">
        <v>114</v>
      </c>
      <c r="AS26" s="12" t="s">
        <v>125</v>
      </c>
      <c r="AT26" s="12" t="s">
        <v>125</v>
      </c>
      <c r="AU26" s="12" t="s">
        <v>122</v>
      </c>
      <c r="AV26" s="12" t="s">
        <v>124</v>
      </c>
      <c r="AW26" s="12" t="s">
        <v>123</v>
      </c>
      <c r="AX26" s="12" t="s">
        <v>122</v>
      </c>
      <c r="AY26" s="12" t="s">
        <v>82</v>
      </c>
    </row>
    <row r="27" spans="1:51" x14ac:dyDescent="0.25">
      <c r="A27" s="6" t="s">
        <v>58</v>
      </c>
      <c r="B27" s="5" t="s">
        <v>67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23</v>
      </c>
      <c r="I27" s="10">
        <v>0</v>
      </c>
      <c r="J27" s="10">
        <v>0</v>
      </c>
      <c r="K27" s="10">
        <v>23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3</v>
      </c>
      <c r="S27" s="10">
        <v>0</v>
      </c>
      <c r="T27" s="10">
        <v>0</v>
      </c>
      <c r="U27" s="10">
        <v>3</v>
      </c>
      <c r="V27" s="10"/>
      <c r="W27" s="10">
        <f t="shared" si="2"/>
        <v>0</v>
      </c>
      <c r="X27" s="10">
        <f t="shared" si="3"/>
        <v>0</v>
      </c>
      <c r="Y27" s="10">
        <f t="shared" si="4"/>
        <v>0</v>
      </c>
      <c r="Z27" s="10">
        <f t="shared" si="5"/>
        <v>0</v>
      </c>
      <c r="AA27" s="10">
        <f t="shared" si="6"/>
        <v>0</v>
      </c>
      <c r="AB27" s="10">
        <f t="shared" si="7"/>
        <v>26</v>
      </c>
      <c r="AC27" s="10">
        <f t="shared" si="8"/>
        <v>0</v>
      </c>
      <c r="AD27" s="10">
        <f t="shared" si="9"/>
        <v>0</v>
      </c>
      <c r="AE27" s="10">
        <f t="shared" si="10"/>
        <v>26</v>
      </c>
      <c r="AF27" s="10"/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32</v>
      </c>
      <c r="AM27" s="10">
        <v>0</v>
      </c>
      <c r="AN27" s="10">
        <v>0</v>
      </c>
      <c r="AO27" s="10">
        <v>32</v>
      </c>
      <c r="AP27" s="11"/>
      <c r="AQ27" s="18" t="str">
        <f t="shared" si="11"/>
        <v>--</v>
      </c>
      <c r="AR27" s="18" t="str">
        <f t="shared" si="12"/>
        <v>--</v>
      </c>
      <c r="AS27" s="18" t="str">
        <f t="shared" si="13"/>
        <v>--</v>
      </c>
      <c r="AT27" s="18" t="str">
        <f t="shared" si="14"/>
        <v>--</v>
      </c>
      <c r="AU27" s="12" t="str">
        <f t="shared" si="15"/>
        <v>--</v>
      </c>
      <c r="AV27" s="18">
        <f t="shared" si="16"/>
        <v>0.8125</v>
      </c>
      <c r="AW27" s="12" t="str">
        <f t="shared" si="17"/>
        <v>--</v>
      </c>
      <c r="AX27" s="12" t="str">
        <f t="shared" si="18"/>
        <v>--</v>
      </c>
      <c r="AY27" s="18">
        <f t="shared" si="19"/>
        <v>0.8125</v>
      </c>
    </row>
    <row r="28" spans="1:51" x14ac:dyDescent="0.25">
      <c r="A28" s="6" t="s">
        <v>58</v>
      </c>
      <c r="B28" s="5" t="s">
        <v>68</v>
      </c>
      <c r="C28" s="10">
        <v>0</v>
      </c>
      <c r="D28" s="10">
        <v>0</v>
      </c>
      <c r="E28" s="10">
        <v>1</v>
      </c>
      <c r="F28" s="10">
        <v>1</v>
      </c>
      <c r="G28" s="10">
        <v>0</v>
      </c>
      <c r="H28" s="10">
        <v>40</v>
      </c>
      <c r="I28" s="10">
        <v>1</v>
      </c>
      <c r="J28" s="10">
        <v>0</v>
      </c>
      <c r="K28" s="10">
        <v>43</v>
      </c>
      <c r="L28" s="10"/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6</v>
      </c>
      <c r="S28" s="10">
        <v>0</v>
      </c>
      <c r="T28" s="10">
        <v>0</v>
      </c>
      <c r="U28" s="10">
        <v>6</v>
      </c>
      <c r="V28" s="10"/>
      <c r="W28" s="10">
        <f t="shared" si="2"/>
        <v>0</v>
      </c>
      <c r="X28" s="10">
        <f t="shared" si="3"/>
        <v>0</v>
      </c>
      <c r="Y28" s="10">
        <f t="shared" si="4"/>
        <v>1</v>
      </c>
      <c r="Z28" s="10">
        <f t="shared" si="5"/>
        <v>1</v>
      </c>
      <c r="AA28" s="10">
        <f t="shared" si="6"/>
        <v>0</v>
      </c>
      <c r="AB28" s="10">
        <f t="shared" si="7"/>
        <v>46</v>
      </c>
      <c r="AC28" s="10">
        <f t="shared" si="8"/>
        <v>1</v>
      </c>
      <c r="AD28" s="10">
        <f t="shared" si="9"/>
        <v>0</v>
      </c>
      <c r="AE28" s="10">
        <f t="shared" si="10"/>
        <v>49</v>
      </c>
      <c r="AF28" s="10"/>
      <c r="AG28" s="10">
        <v>0</v>
      </c>
      <c r="AH28" s="10">
        <v>1</v>
      </c>
      <c r="AI28" s="10">
        <v>1</v>
      </c>
      <c r="AJ28" s="10">
        <v>1</v>
      </c>
      <c r="AK28" s="10">
        <v>0</v>
      </c>
      <c r="AL28" s="10">
        <v>94</v>
      </c>
      <c r="AM28" s="10">
        <v>2</v>
      </c>
      <c r="AN28" s="10">
        <v>0</v>
      </c>
      <c r="AO28" s="10">
        <v>99</v>
      </c>
      <c r="AP28" s="11"/>
      <c r="AQ28" s="18" t="str">
        <f t="shared" si="11"/>
        <v>--</v>
      </c>
      <c r="AR28" s="18">
        <f t="shared" si="12"/>
        <v>0</v>
      </c>
      <c r="AS28" s="18">
        <f t="shared" si="13"/>
        <v>1</v>
      </c>
      <c r="AT28" s="18">
        <f t="shared" si="14"/>
        <v>1</v>
      </c>
      <c r="AU28" s="12" t="str">
        <f t="shared" si="15"/>
        <v>--</v>
      </c>
      <c r="AV28" s="18">
        <f t="shared" si="16"/>
        <v>0.48936170212765956</v>
      </c>
      <c r="AW28" s="12">
        <f t="shared" si="17"/>
        <v>0.5</v>
      </c>
      <c r="AX28" s="12" t="str">
        <f t="shared" si="18"/>
        <v>--</v>
      </c>
      <c r="AY28" s="18">
        <f t="shared" si="19"/>
        <v>0.49494949494949497</v>
      </c>
    </row>
    <row r="29" spans="1:51" x14ac:dyDescent="0.25">
      <c r="A29" s="6" t="s">
        <v>58</v>
      </c>
      <c r="B29" s="5" t="s">
        <v>69</v>
      </c>
      <c r="C29" s="10">
        <v>0</v>
      </c>
      <c r="D29" s="10">
        <v>1</v>
      </c>
      <c r="E29" s="10">
        <v>0</v>
      </c>
      <c r="F29" s="10">
        <v>0</v>
      </c>
      <c r="G29" s="10">
        <v>0</v>
      </c>
      <c r="H29" s="10">
        <v>110</v>
      </c>
      <c r="I29" s="10">
        <v>4</v>
      </c>
      <c r="J29" s="10">
        <v>0</v>
      </c>
      <c r="K29" s="10">
        <v>115</v>
      </c>
      <c r="L29" s="10"/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23</v>
      </c>
      <c r="S29" s="10">
        <v>1</v>
      </c>
      <c r="T29" s="10">
        <v>0</v>
      </c>
      <c r="U29" s="10">
        <v>24</v>
      </c>
      <c r="V29" s="10"/>
      <c r="W29" s="10">
        <f t="shared" ref="W29:W31" si="20">M29+C29</f>
        <v>0</v>
      </c>
      <c r="X29" s="10">
        <f t="shared" ref="X29:X31" si="21">N29+D29</f>
        <v>1</v>
      </c>
      <c r="Y29" s="10">
        <f t="shared" ref="Y29:Y31" si="22">O29+E29</f>
        <v>0</v>
      </c>
      <c r="Z29" s="10">
        <f t="shared" ref="Z29:Z31" si="23">P29+F29</f>
        <v>0</v>
      </c>
      <c r="AA29" s="10">
        <f t="shared" ref="AA29:AA31" si="24">Q29+G29</f>
        <v>0</v>
      </c>
      <c r="AB29" s="10">
        <f t="shared" ref="AB29:AB31" si="25">R29+H29</f>
        <v>133</v>
      </c>
      <c r="AC29" s="10">
        <f t="shared" ref="AC29:AC31" si="26">S29+I29</f>
        <v>5</v>
      </c>
      <c r="AD29" s="10">
        <f t="shared" ref="AD29:AD31" si="27">T29+J29</f>
        <v>0</v>
      </c>
      <c r="AE29" s="10">
        <f t="shared" ref="AE29:AE31" si="28">U29+K29</f>
        <v>139</v>
      </c>
      <c r="AF29" s="10"/>
      <c r="AG29" s="10">
        <v>0</v>
      </c>
      <c r="AH29" s="10">
        <v>1</v>
      </c>
      <c r="AI29" s="10">
        <v>0</v>
      </c>
      <c r="AJ29" s="10">
        <v>0</v>
      </c>
      <c r="AK29" s="10">
        <v>0</v>
      </c>
      <c r="AL29" s="10">
        <v>185</v>
      </c>
      <c r="AM29" s="10">
        <v>6</v>
      </c>
      <c r="AN29" s="10">
        <v>0</v>
      </c>
      <c r="AO29" s="10">
        <v>192</v>
      </c>
      <c r="AP29" s="11"/>
      <c r="AQ29" s="18" t="str">
        <f t="shared" si="11"/>
        <v>--</v>
      </c>
      <c r="AR29" s="18">
        <f t="shared" si="12"/>
        <v>1</v>
      </c>
      <c r="AS29" s="18" t="str">
        <f t="shared" si="13"/>
        <v>--</v>
      </c>
      <c r="AT29" s="18" t="str">
        <f t="shared" si="14"/>
        <v>--</v>
      </c>
      <c r="AU29" s="12" t="str">
        <f t="shared" si="15"/>
        <v>--</v>
      </c>
      <c r="AV29" s="18">
        <f t="shared" si="16"/>
        <v>0.7189189189189189</v>
      </c>
      <c r="AW29" s="12">
        <f t="shared" si="17"/>
        <v>0.83333333333333337</v>
      </c>
      <c r="AX29" s="12" t="str">
        <f t="shared" si="18"/>
        <v>--</v>
      </c>
      <c r="AY29" s="18">
        <f t="shared" si="19"/>
        <v>0.72395833333333337</v>
      </c>
    </row>
    <row r="30" spans="1:51" x14ac:dyDescent="0.25">
      <c r="A30" s="6" t="s">
        <v>58</v>
      </c>
      <c r="B30" s="5" t="s">
        <v>70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71</v>
      </c>
      <c r="I30" s="10">
        <v>2</v>
      </c>
      <c r="J30" s="10">
        <v>0</v>
      </c>
      <c r="K30" s="10">
        <v>73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9</v>
      </c>
      <c r="S30" s="10">
        <v>1</v>
      </c>
      <c r="T30" s="10">
        <v>0</v>
      </c>
      <c r="U30" s="10">
        <v>10</v>
      </c>
      <c r="V30" s="10"/>
      <c r="W30" s="10">
        <f t="shared" si="20"/>
        <v>0</v>
      </c>
      <c r="X30" s="10">
        <f t="shared" si="21"/>
        <v>0</v>
      </c>
      <c r="Y30" s="10">
        <f t="shared" si="22"/>
        <v>0</v>
      </c>
      <c r="Z30" s="10">
        <f t="shared" si="23"/>
        <v>0</v>
      </c>
      <c r="AA30" s="10">
        <f t="shared" si="24"/>
        <v>0</v>
      </c>
      <c r="AB30" s="10">
        <f t="shared" si="25"/>
        <v>80</v>
      </c>
      <c r="AC30" s="10">
        <f t="shared" si="26"/>
        <v>3</v>
      </c>
      <c r="AD30" s="10">
        <f t="shared" si="27"/>
        <v>0</v>
      </c>
      <c r="AE30" s="10">
        <f t="shared" si="28"/>
        <v>83</v>
      </c>
      <c r="AF30" s="10"/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102</v>
      </c>
      <c r="AM30" s="10">
        <v>3</v>
      </c>
      <c r="AN30" s="10">
        <v>0</v>
      </c>
      <c r="AO30" s="10">
        <v>105</v>
      </c>
      <c r="AP30" s="11"/>
      <c r="AQ30" s="18" t="str">
        <f t="shared" si="11"/>
        <v>--</v>
      </c>
      <c r="AR30" s="18" t="str">
        <f t="shared" si="12"/>
        <v>--</v>
      </c>
      <c r="AS30" s="18" t="str">
        <f t="shared" si="13"/>
        <v>--</v>
      </c>
      <c r="AT30" s="18" t="str">
        <f t="shared" si="14"/>
        <v>--</v>
      </c>
      <c r="AU30" s="12" t="str">
        <f t="shared" si="15"/>
        <v>--</v>
      </c>
      <c r="AV30" s="18">
        <f t="shared" si="16"/>
        <v>0.78431372549019607</v>
      </c>
      <c r="AW30" s="12">
        <f t="shared" si="17"/>
        <v>1</v>
      </c>
      <c r="AX30" s="12" t="str">
        <f t="shared" si="18"/>
        <v>--</v>
      </c>
      <c r="AY30" s="18">
        <f t="shared" si="19"/>
        <v>0.79047619047619044</v>
      </c>
    </row>
    <row r="31" spans="1:51" x14ac:dyDescent="0.25">
      <c r="A31" s="6">
        <v>513</v>
      </c>
      <c r="B31" s="5" t="s">
        <v>13</v>
      </c>
      <c r="C31" s="10">
        <v>0</v>
      </c>
      <c r="D31" s="10">
        <v>4</v>
      </c>
      <c r="E31" s="10">
        <v>5</v>
      </c>
      <c r="F31" s="10">
        <v>30</v>
      </c>
      <c r="G31" s="10">
        <v>0</v>
      </c>
      <c r="H31" s="10">
        <v>222</v>
      </c>
      <c r="I31" s="10">
        <v>15</v>
      </c>
      <c r="J31" s="10">
        <v>5</v>
      </c>
      <c r="K31" s="10">
        <v>281</v>
      </c>
      <c r="L31" s="10"/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12</v>
      </c>
      <c r="S31" s="10">
        <v>0</v>
      </c>
      <c r="T31" s="10">
        <v>0</v>
      </c>
      <c r="U31" s="10">
        <v>13</v>
      </c>
      <c r="V31" s="10"/>
      <c r="W31" s="10">
        <f t="shared" si="20"/>
        <v>0</v>
      </c>
      <c r="X31" s="10">
        <f t="shared" si="21"/>
        <v>4</v>
      </c>
      <c r="Y31" s="10">
        <f t="shared" si="22"/>
        <v>5</v>
      </c>
      <c r="Z31" s="10">
        <f t="shared" si="23"/>
        <v>31</v>
      </c>
      <c r="AA31" s="10">
        <f t="shared" si="24"/>
        <v>0</v>
      </c>
      <c r="AB31" s="10">
        <f t="shared" si="25"/>
        <v>234</v>
      </c>
      <c r="AC31" s="10">
        <f t="shared" si="26"/>
        <v>15</v>
      </c>
      <c r="AD31" s="10">
        <f t="shared" si="27"/>
        <v>5</v>
      </c>
      <c r="AE31" s="10">
        <f t="shared" si="28"/>
        <v>294</v>
      </c>
      <c r="AF31" s="10"/>
      <c r="AG31" s="10">
        <v>0</v>
      </c>
      <c r="AH31" s="10">
        <v>5</v>
      </c>
      <c r="AI31" s="10">
        <v>7</v>
      </c>
      <c r="AJ31" s="10">
        <v>41</v>
      </c>
      <c r="AK31" s="10">
        <v>0</v>
      </c>
      <c r="AL31" s="10">
        <v>348</v>
      </c>
      <c r="AM31" s="10">
        <v>17</v>
      </c>
      <c r="AN31" s="10">
        <v>8</v>
      </c>
      <c r="AO31" s="10">
        <v>426</v>
      </c>
      <c r="AP31" s="11"/>
      <c r="AQ31" s="18" t="str">
        <f t="shared" si="11"/>
        <v>--</v>
      </c>
      <c r="AR31" s="18">
        <f t="shared" si="12"/>
        <v>0.8</v>
      </c>
      <c r="AS31" s="18">
        <f t="shared" si="13"/>
        <v>0.7142857142857143</v>
      </c>
      <c r="AT31" s="18">
        <f t="shared" si="14"/>
        <v>0.75609756097560976</v>
      </c>
      <c r="AU31" s="12" t="str">
        <f t="shared" si="15"/>
        <v>--</v>
      </c>
      <c r="AV31" s="18">
        <f t="shared" si="16"/>
        <v>0.67241379310344829</v>
      </c>
      <c r="AW31" s="12">
        <f t="shared" si="17"/>
        <v>0.88235294117647056</v>
      </c>
      <c r="AX31" s="12">
        <f t="shared" si="18"/>
        <v>0.625</v>
      </c>
      <c r="AY31" s="18">
        <f t="shared" si="19"/>
        <v>0.6901408450704225</v>
      </c>
    </row>
    <row r="32" spans="1:51" x14ac:dyDescent="0.25">
      <c r="A32" s="6">
        <v>525</v>
      </c>
      <c r="B32" s="5" t="s">
        <v>25</v>
      </c>
      <c r="C32" s="10">
        <v>3</v>
      </c>
      <c r="D32" s="10">
        <v>8</v>
      </c>
      <c r="E32" s="10">
        <v>51</v>
      </c>
      <c r="F32" s="10">
        <v>54</v>
      </c>
      <c r="G32" s="10">
        <v>0</v>
      </c>
      <c r="H32" s="10">
        <v>524</v>
      </c>
      <c r="I32" s="10">
        <v>55</v>
      </c>
      <c r="J32" s="10">
        <v>21</v>
      </c>
      <c r="K32" s="10">
        <v>716</v>
      </c>
      <c r="L32" s="10"/>
      <c r="M32" s="10">
        <v>0</v>
      </c>
      <c r="N32" s="10">
        <v>0</v>
      </c>
      <c r="O32" s="10">
        <v>4</v>
      </c>
      <c r="P32" s="10">
        <v>4</v>
      </c>
      <c r="Q32" s="10">
        <v>0</v>
      </c>
      <c r="R32" s="10">
        <v>37</v>
      </c>
      <c r="S32" s="10">
        <v>8</v>
      </c>
      <c r="T32" s="10">
        <v>0</v>
      </c>
      <c r="U32" s="10">
        <v>53</v>
      </c>
      <c r="V32" s="10"/>
      <c r="W32" s="10">
        <f t="shared" ref="W32:AE46" si="29">M32+C32</f>
        <v>3</v>
      </c>
      <c r="X32" s="10">
        <f t="shared" si="29"/>
        <v>8</v>
      </c>
      <c r="Y32" s="10">
        <f t="shared" si="29"/>
        <v>55</v>
      </c>
      <c r="Z32" s="10">
        <f t="shared" si="29"/>
        <v>58</v>
      </c>
      <c r="AA32" s="10">
        <f t="shared" si="29"/>
        <v>0</v>
      </c>
      <c r="AB32" s="10">
        <f t="shared" si="29"/>
        <v>561</v>
      </c>
      <c r="AC32" s="10">
        <f t="shared" si="29"/>
        <v>63</v>
      </c>
      <c r="AD32" s="10">
        <f t="shared" si="29"/>
        <v>21</v>
      </c>
      <c r="AE32" s="10">
        <f t="shared" si="29"/>
        <v>769</v>
      </c>
      <c r="AF32" s="10"/>
      <c r="AG32" s="10">
        <v>4</v>
      </c>
      <c r="AH32" s="10">
        <v>12</v>
      </c>
      <c r="AI32" s="10">
        <v>80</v>
      </c>
      <c r="AJ32" s="10">
        <v>97</v>
      </c>
      <c r="AK32" s="10">
        <v>0</v>
      </c>
      <c r="AL32" s="10">
        <v>763</v>
      </c>
      <c r="AM32" s="10">
        <v>86</v>
      </c>
      <c r="AN32" s="10">
        <v>31</v>
      </c>
      <c r="AO32" s="10">
        <v>1073</v>
      </c>
      <c r="AP32" s="11"/>
      <c r="AQ32" s="18">
        <f t="shared" ref="AQ32:AX42" si="30">IF(AG32=0,"--",W32/AG32)</f>
        <v>0.75</v>
      </c>
      <c r="AR32" s="18">
        <f t="shared" si="1"/>
        <v>0.66666666666666663</v>
      </c>
      <c r="AS32" s="18">
        <f t="shared" si="1"/>
        <v>0.6875</v>
      </c>
      <c r="AT32" s="18">
        <f t="shared" si="1"/>
        <v>0.59793814432989689</v>
      </c>
      <c r="AU32" s="12" t="str">
        <f t="shared" si="1"/>
        <v>--</v>
      </c>
      <c r="AV32" s="18">
        <f t="shared" si="1"/>
        <v>0.73525557011795539</v>
      </c>
      <c r="AW32" s="12">
        <f t="shared" si="1"/>
        <v>0.73255813953488369</v>
      </c>
      <c r="AX32" s="18">
        <f t="shared" si="1"/>
        <v>0.67741935483870963</v>
      </c>
      <c r="AY32" s="18">
        <f t="shared" si="1"/>
        <v>0.71668219944082012</v>
      </c>
    </row>
    <row r="33" spans="1:51" x14ac:dyDescent="0.25">
      <c r="A33" s="6">
        <v>520</v>
      </c>
      <c r="B33" s="5" t="s">
        <v>20</v>
      </c>
      <c r="C33" s="10">
        <v>0</v>
      </c>
      <c r="D33" s="10">
        <v>4</v>
      </c>
      <c r="E33" s="10">
        <v>16</v>
      </c>
      <c r="F33" s="10">
        <v>18</v>
      </c>
      <c r="G33" s="10">
        <v>0</v>
      </c>
      <c r="H33" s="10">
        <v>150</v>
      </c>
      <c r="I33" s="10">
        <v>2</v>
      </c>
      <c r="J33" s="10">
        <v>2</v>
      </c>
      <c r="K33" s="10">
        <v>192</v>
      </c>
      <c r="L33" s="10"/>
      <c r="M33" s="10">
        <v>0</v>
      </c>
      <c r="N33" s="10">
        <v>1</v>
      </c>
      <c r="O33" s="10">
        <v>2</v>
      </c>
      <c r="P33" s="10">
        <v>0</v>
      </c>
      <c r="Q33" s="10">
        <v>0</v>
      </c>
      <c r="R33" s="10">
        <v>7</v>
      </c>
      <c r="S33" s="10">
        <v>0</v>
      </c>
      <c r="T33" s="10">
        <v>0</v>
      </c>
      <c r="U33" s="10">
        <v>10</v>
      </c>
      <c r="V33" s="10"/>
      <c r="W33" s="10">
        <f t="shared" si="29"/>
        <v>0</v>
      </c>
      <c r="X33" s="10">
        <f t="shared" si="29"/>
        <v>5</v>
      </c>
      <c r="Y33" s="10">
        <f t="shared" si="29"/>
        <v>18</v>
      </c>
      <c r="Z33" s="10">
        <f t="shared" si="29"/>
        <v>18</v>
      </c>
      <c r="AA33" s="10">
        <f t="shared" si="29"/>
        <v>0</v>
      </c>
      <c r="AB33" s="10">
        <f t="shared" si="29"/>
        <v>157</v>
      </c>
      <c r="AC33" s="10">
        <f t="shared" si="29"/>
        <v>2</v>
      </c>
      <c r="AD33" s="10">
        <f t="shared" si="29"/>
        <v>2</v>
      </c>
      <c r="AE33" s="10">
        <f t="shared" si="29"/>
        <v>202</v>
      </c>
      <c r="AF33" s="10"/>
      <c r="AG33" s="10">
        <v>2</v>
      </c>
      <c r="AH33" s="10">
        <v>5</v>
      </c>
      <c r="AI33" s="10">
        <v>31</v>
      </c>
      <c r="AJ33" s="10">
        <v>28</v>
      </c>
      <c r="AK33" s="10">
        <v>0</v>
      </c>
      <c r="AL33" s="10">
        <v>220</v>
      </c>
      <c r="AM33" s="10">
        <v>6</v>
      </c>
      <c r="AN33" s="10">
        <v>2</v>
      </c>
      <c r="AO33" s="10">
        <v>294</v>
      </c>
      <c r="AP33" s="11"/>
      <c r="AQ33" s="18">
        <f t="shared" si="30"/>
        <v>0</v>
      </c>
      <c r="AR33" s="18">
        <f t="shared" si="1"/>
        <v>1</v>
      </c>
      <c r="AS33" s="18">
        <f t="shared" si="1"/>
        <v>0.58064516129032262</v>
      </c>
      <c r="AT33" s="18">
        <f t="shared" si="1"/>
        <v>0.6428571428571429</v>
      </c>
      <c r="AU33" s="12" t="str">
        <f t="shared" si="1"/>
        <v>--</v>
      </c>
      <c r="AV33" s="18">
        <f t="shared" si="1"/>
        <v>0.71363636363636362</v>
      </c>
      <c r="AW33" s="12">
        <f t="shared" si="1"/>
        <v>0.33333333333333331</v>
      </c>
      <c r="AX33" s="18">
        <f t="shared" si="1"/>
        <v>1</v>
      </c>
      <c r="AY33" s="18">
        <f t="shared" si="1"/>
        <v>0.68707482993197277</v>
      </c>
    </row>
    <row r="34" spans="1:51" x14ac:dyDescent="0.25">
      <c r="A34" s="6">
        <v>501</v>
      </c>
      <c r="B34" s="5" t="s">
        <v>2</v>
      </c>
      <c r="C34" s="10">
        <v>3</v>
      </c>
      <c r="D34" s="10">
        <v>0</v>
      </c>
      <c r="E34" s="10">
        <v>22</v>
      </c>
      <c r="F34" s="10">
        <v>7</v>
      </c>
      <c r="G34" s="10">
        <v>0</v>
      </c>
      <c r="H34" s="10">
        <v>213</v>
      </c>
      <c r="I34" s="10">
        <v>5</v>
      </c>
      <c r="J34" s="10">
        <v>0</v>
      </c>
      <c r="K34" s="10">
        <v>250</v>
      </c>
      <c r="L34" s="10"/>
      <c r="M34" s="10">
        <v>0</v>
      </c>
      <c r="N34" s="10">
        <v>0</v>
      </c>
      <c r="O34" s="10">
        <v>5</v>
      </c>
      <c r="P34" s="10">
        <v>0</v>
      </c>
      <c r="Q34" s="10">
        <v>0</v>
      </c>
      <c r="R34" s="10">
        <v>11</v>
      </c>
      <c r="S34" s="10">
        <v>0</v>
      </c>
      <c r="T34" s="10">
        <v>1</v>
      </c>
      <c r="U34" s="10">
        <v>17</v>
      </c>
      <c r="V34" s="10"/>
      <c r="W34" s="10">
        <f t="shared" si="29"/>
        <v>3</v>
      </c>
      <c r="X34" s="10">
        <f t="shared" si="29"/>
        <v>0</v>
      </c>
      <c r="Y34" s="10">
        <f t="shared" si="29"/>
        <v>27</v>
      </c>
      <c r="Z34" s="10">
        <f t="shared" si="29"/>
        <v>7</v>
      </c>
      <c r="AA34" s="10">
        <f t="shared" si="29"/>
        <v>0</v>
      </c>
      <c r="AB34" s="10">
        <f t="shared" si="29"/>
        <v>224</v>
      </c>
      <c r="AC34" s="10">
        <f t="shared" si="29"/>
        <v>5</v>
      </c>
      <c r="AD34" s="10">
        <f t="shared" si="29"/>
        <v>1</v>
      </c>
      <c r="AE34" s="10">
        <f t="shared" si="29"/>
        <v>267</v>
      </c>
      <c r="AF34" s="10"/>
      <c r="AG34" s="10">
        <v>4</v>
      </c>
      <c r="AH34" s="10">
        <v>1</v>
      </c>
      <c r="AI34" s="10">
        <v>52</v>
      </c>
      <c r="AJ34" s="10">
        <v>9</v>
      </c>
      <c r="AK34" s="10">
        <v>0</v>
      </c>
      <c r="AL34" s="10">
        <v>351</v>
      </c>
      <c r="AM34" s="10">
        <v>7</v>
      </c>
      <c r="AN34" s="10">
        <v>2</v>
      </c>
      <c r="AO34" s="10">
        <v>426</v>
      </c>
      <c r="AP34" s="11"/>
      <c r="AQ34" s="18">
        <f t="shared" si="30"/>
        <v>0.75</v>
      </c>
      <c r="AR34" s="18">
        <f t="shared" si="1"/>
        <v>0</v>
      </c>
      <c r="AS34" s="18">
        <f t="shared" si="1"/>
        <v>0.51923076923076927</v>
      </c>
      <c r="AT34" s="18">
        <f t="shared" si="1"/>
        <v>0.77777777777777779</v>
      </c>
      <c r="AU34" s="12" t="str">
        <f t="shared" si="1"/>
        <v>--</v>
      </c>
      <c r="AV34" s="18">
        <f t="shared" si="1"/>
        <v>0.63817663817663817</v>
      </c>
      <c r="AW34" s="12">
        <f t="shared" si="1"/>
        <v>0.7142857142857143</v>
      </c>
      <c r="AX34" s="18">
        <f t="shared" si="1"/>
        <v>0.5</v>
      </c>
      <c r="AY34" s="18">
        <f t="shared" si="1"/>
        <v>0.62676056338028174</v>
      </c>
    </row>
    <row r="35" spans="1:51" x14ac:dyDescent="0.25">
      <c r="A35" s="6">
        <v>523</v>
      </c>
      <c r="B35" s="5" t="s">
        <v>23</v>
      </c>
      <c r="C35" s="10">
        <v>1</v>
      </c>
      <c r="D35" s="10">
        <v>5</v>
      </c>
      <c r="E35" s="10">
        <v>20</v>
      </c>
      <c r="F35" s="10">
        <v>21</v>
      </c>
      <c r="G35" s="10">
        <v>0</v>
      </c>
      <c r="H35" s="10">
        <v>169</v>
      </c>
      <c r="I35" s="10">
        <v>4</v>
      </c>
      <c r="J35" s="10">
        <v>3</v>
      </c>
      <c r="K35" s="10">
        <v>223</v>
      </c>
      <c r="L35" s="10"/>
      <c r="M35" s="10">
        <v>0</v>
      </c>
      <c r="N35" s="10">
        <v>0</v>
      </c>
      <c r="O35" s="10">
        <v>4</v>
      </c>
      <c r="P35" s="10">
        <v>1</v>
      </c>
      <c r="Q35" s="10">
        <v>0</v>
      </c>
      <c r="R35" s="10">
        <v>13</v>
      </c>
      <c r="S35" s="10">
        <v>0</v>
      </c>
      <c r="T35" s="10">
        <v>0</v>
      </c>
      <c r="U35" s="10">
        <v>18</v>
      </c>
      <c r="V35" s="10"/>
      <c r="W35" s="10">
        <f t="shared" si="29"/>
        <v>1</v>
      </c>
      <c r="X35" s="10">
        <f t="shared" si="29"/>
        <v>5</v>
      </c>
      <c r="Y35" s="10">
        <f t="shared" si="29"/>
        <v>24</v>
      </c>
      <c r="Z35" s="10">
        <f t="shared" si="29"/>
        <v>22</v>
      </c>
      <c r="AA35" s="10">
        <f t="shared" si="29"/>
        <v>0</v>
      </c>
      <c r="AB35" s="10">
        <f t="shared" si="29"/>
        <v>182</v>
      </c>
      <c r="AC35" s="10">
        <f t="shared" si="29"/>
        <v>4</v>
      </c>
      <c r="AD35" s="10">
        <f t="shared" si="29"/>
        <v>3</v>
      </c>
      <c r="AE35" s="10">
        <f t="shared" si="29"/>
        <v>241</v>
      </c>
      <c r="AF35" s="10"/>
      <c r="AG35" s="10">
        <v>1</v>
      </c>
      <c r="AH35" s="10">
        <v>6</v>
      </c>
      <c r="AI35" s="10">
        <v>36</v>
      </c>
      <c r="AJ35" s="10">
        <v>29</v>
      </c>
      <c r="AK35" s="10">
        <v>0</v>
      </c>
      <c r="AL35" s="10">
        <v>253</v>
      </c>
      <c r="AM35" s="10">
        <v>9</v>
      </c>
      <c r="AN35" s="10">
        <v>3</v>
      </c>
      <c r="AO35" s="10">
        <v>337</v>
      </c>
      <c r="AP35" s="11"/>
      <c r="AQ35" s="12">
        <f t="shared" si="30"/>
        <v>1</v>
      </c>
      <c r="AR35" s="18">
        <f t="shared" si="1"/>
        <v>0.83333333333333337</v>
      </c>
      <c r="AS35" s="18">
        <f t="shared" si="1"/>
        <v>0.66666666666666663</v>
      </c>
      <c r="AT35" s="18">
        <f t="shared" si="1"/>
        <v>0.75862068965517238</v>
      </c>
      <c r="AU35" s="12" t="str">
        <f t="shared" si="1"/>
        <v>--</v>
      </c>
      <c r="AV35" s="18">
        <f t="shared" si="1"/>
        <v>0.71936758893280628</v>
      </c>
      <c r="AW35" s="12">
        <f t="shared" si="1"/>
        <v>0.44444444444444442</v>
      </c>
      <c r="AX35" s="18">
        <f t="shared" si="1"/>
        <v>1</v>
      </c>
      <c r="AY35" s="18">
        <f t="shared" si="1"/>
        <v>0.71513353115727007</v>
      </c>
    </row>
    <row r="36" spans="1:51" x14ac:dyDescent="0.25">
      <c r="A36" s="6">
        <v>532</v>
      </c>
      <c r="B36" s="5" t="s">
        <v>31</v>
      </c>
      <c r="C36" s="10">
        <v>0</v>
      </c>
      <c r="D36" s="10">
        <v>23</v>
      </c>
      <c r="E36" s="10">
        <v>29</v>
      </c>
      <c r="F36" s="10">
        <v>58</v>
      </c>
      <c r="G36" s="10">
        <v>0</v>
      </c>
      <c r="H36" s="10">
        <v>232</v>
      </c>
      <c r="I36" s="10">
        <v>20</v>
      </c>
      <c r="J36" s="10">
        <v>23</v>
      </c>
      <c r="K36" s="10">
        <v>385</v>
      </c>
      <c r="L36" s="10"/>
      <c r="M36" s="10">
        <v>0</v>
      </c>
      <c r="N36" s="10">
        <v>2</v>
      </c>
      <c r="O36" s="10">
        <v>3</v>
      </c>
      <c r="P36" s="10">
        <v>0</v>
      </c>
      <c r="Q36" s="10">
        <v>0</v>
      </c>
      <c r="R36" s="10">
        <v>24</v>
      </c>
      <c r="S36" s="10">
        <v>0</v>
      </c>
      <c r="T36" s="10">
        <v>4</v>
      </c>
      <c r="U36" s="10">
        <v>33</v>
      </c>
      <c r="V36" s="10"/>
      <c r="W36" s="10">
        <f t="shared" si="29"/>
        <v>0</v>
      </c>
      <c r="X36" s="10">
        <f t="shared" si="29"/>
        <v>25</v>
      </c>
      <c r="Y36" s="10">
        <f t="shared" si="29"/>
        <v>32</v>
      </c>
      <c r="Z36" s="10">
        <f t="shared" si="29"/>
        <v>58</v>
      </c>
      <c r="AA36" s="10">
        <f t="shared" si="29"/>
        <v>0</v>
      </c>
      <c r="AB36" s="10">
        <f t="shared" si="29"/>
        <v>256</v>
      </c>
      <c r="AC36" s="10">
        <f t="shared" si="29"/>
        <v>20</v>
      </c>
      <c r="AD36" s="10">
        <f t="shared" si="29"/>
        <v>27</v>
      </c>
      <c r="AE36" s="10">
        <f t="shared" si="29"/>
        <v>418</v>
      </c>
      <c r="AF36" s="10"/>
      <c r="AG36" s="10">
        <v>1</v>
      </c>
      <c r="AH36" s="10">
        <v>37</v>
      </c>
      <c r="AI36" s="10">
        <v>50</v>
      </c>
      <c r="AJ36" s="10">
        <v>94</v>
      </c>
      <c r="AK36" s="10">
        <v>0</v>
      </c>
      <c r="AL36" s="10">
        <v>358</v>
      </c>
      <c r="AM36" s="10">
        <v>33</v>
      </c>
      <c r="AN36" s="10">
        <v>40</v>
      </c>
      <c r="AO36" s="10">
        <v>613</v>
      </c>
      <c r="AP36" s="11"/>
      <c r="AQ36" s="18">
        <f t="shared" si="30"/>
        <v>0</v>
      </c>
      <c r="AR36" s="18">
        <f t="shared" si="1"/>
        <v>0.67567567567567566</v>
      </c>
      <c r="AS36" s="18">
        <f t="shared" si="1"/>
        <v>0.64</v>
      </c>
      <c r="AT36" s="18">
        <f t="shared" si="1"/>
        <v>0.61702127659574468</v>
      </c>
      <c r="AU36" s="12" t="str">
        <f t="shared" si="1"/>
        <v>--</v>
      </c>
      <c r="AV36" s="18">
        <f t="shared" si="1"/>
        <v>0.71508379888268159</v>
      </c>
      <c r="AW36" s="12">
        <f t="shared" si="1"/>
        <v>0.60606060606060608</v>
      </c>
      <c r="AX36" s="18">
        <f t="shared" si="1"/>
        <v>0.67500000000000004</v>
      </c>
      <c r="AY36" s="18">
        <f t="shared" si="1"/>
        <v>0.68189233278955952</v>
      </c>
    </row>
    <row r="37" spans="1:51" x14ac:dyDescent="0.25">
      <c r="A37" s="6">
        <v>517</v>
      </c>
      <c r="B37" s="5" t="s">
        <v>17</v>
      </c>
      <c r="C37" s="10">
        <v>4</v>
      </c>
      <c r="D37" s="10">
        <v>2</v>
      </c>
      <c r="E37" s="10">
        <v>11</v>
      </c>
      <c r="F37" s="10">
        <v>0</v>
      </c>
      <c r="G37" s="10">
        <v>0</v>
      </c>
      <c r="H37" s="10">
        <v>309</v>
      </c>
      <c r="I37" s="10">
        <v>5</v>
      </c>
      <c r="J37" s="10">
        <v>8</v>
      </c>
      <c r="K37" s="10">
        <v>339</v>
      </c>
      <c r="L37" s="10"/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16</v>
      </c>
      <c r="S37" s="10">
        <v>0</v>
      </c>
      <c r="T37" s="10">
        <v>3</v>
      </c>
      <c r="U37" s="10">
        <v>19</v>
      </c>
      <c r="V37" s="10"/>
      <c r="W37" s="10">
        <f t="shared" si="29"/>
        <v>4</v>
      </c>
      <c r="X37" s="10">
        <f t="shared" si="29"/>
        <v>2</v>
      </c>
      <c r="Y37" s="10">
        <f t="shared" si="29"/>
        <v>11</v>
      </c>
      <c r="Z37" s="10">
        <f t="shared" si="29"/>
        <v>0</v>
      </c>
      <c r="AA37" s="10">
        <f t="shared" si="29"/>
        <v>0</v>
      </c>
      <c r="AB37" s="10">
        <f t="shared" si="29"/>
        <v>325</v>
      </c>
      <c r="AC37" s="10">
        <f t="shared" si="29"/>
        <v>5</v>
      </c>
      <c r="AD37" s="10">
        <f t="shared" si="29"/>
        <v>11</v>
      </c>
      <c r="AE37" s="10">
        <f t="shared" si="29"/>
        <v>358</v>
      </c>
      <c r="AF37" s="10"/>
      <c r="AG37" s="10">
        <v>4</v>
      </c>
      <c r="AH37" s="10">
        <v>2</v>
      </c>
      <c r="AI37" s="10">
        <v>32</v>
      </c>
      <c r="AJ37" s="10">
        <v>9</v>
      </c>
      <c r="AK37" s="10">
        <v>0</v>
      </c>
      <c r="AL37" s="10">
        <v>484</v>
      </c>
      <c r="AM37" s="10">
        <v>9</v>
      </c>
      <c r="AN37" s="10">
        <v>15</v>
      </c>
      <c r="AO37" s="10">
        <v>555</v>
      </c>
      <c r="AP37" s="11"/>
      <c r="AQ37" s="18">
        <f t="shared" si="30"/>
        <v>1</v>
      </c>
      <c r="AR37" s="18">
        <f t="shared" si="1"/>
        <v>1</v>
      </c>
      <c r="AS37" s="18">
        <f t="shared" si="1"/>
        <v>0.34375</v>
      </c>
      <c r="AT37" s="18">
        <f t="shared" si="1"/>
        <v>0</v>
      </c>
      <c r="AU37" s="12" t="str">
        <f t="shared" si="1"/>
        <v>--</v>
      </c>
      <c r="AV37" s="18">
        <f t="shared" si="1"/>
        <v>0.67148760330578516</v>
      </c>
      <c r="AW37" s="12">
        <f t="shared" si="1"/>
        <v>0.55555555555555558</v>
      </c>
      <c r="AX37" s="18">
        <f t="shared" si="1"/>
        <v>0.73333333333333328</v>
      </c>
      <c r="AY37" s="18">
        <f t="shared" si="1"/>
        <v>0.64504504504504501</v>
      </c>
    </row>
    <row r="38" spans="1:51" x14ac:dyDescent="0.25">
      <c r="A38" s="6">
        <v>536</v>
      </c>
      <c r="B38" s="5" t="s">
        <v>35</v>
      </c>
      <c r="C38" s="10">
        <v>6</v>
      </c>
      <c r="D38" s="10">
        <v>2</v>
      </c>
      <c r="E38" s="10">
        <v>35</v>
      </c>
      <c r="F38" s="10">
        <v>4</v>
      </c>
      <c r="G38" s="10">
        <v>0</v>
      </c>
      <c r="H38" s="10">
        <v>536</v>
      </c>
      <c r="I38" s="10">
        <v>5</v>
      </c>
      <c r="J38" s="10">
        <v>24</v>
      </c>
      <c r="K38" s="10">
        <v>612</v>
      </c>
      <c r="L38" s="10"/>
      <c r="M38" s="10">
        <v>4</v>
      </c>
      <c r="N38" s="10">
        <v>2</v>
      </c>
      <c r="O38" s="10">
        <v>4</v>
      </c>
      <c r="P38" s="10">
        <v>0</v>
      </c>
      <c r="Q38" s="10">
        <v>0</v>
      </c>
      <c r="R38" s="10">
        <v>44</v>
      </c>
      <c r="S38" s="10">
        <v>0</v>
      </c>
      <c r="T38" s="10">
        <v>1</v>
      </c>
      <c r="U38" s="10">
        <v>55</v>
      </c>
      <c r="V38" s="10"/>
      <c r="W38" s="10">
        <f t="shared" si="29"/>
        <v>10</v>
      </c>
      <c r="X38" s="10">
        <f t="shared" si="29"/>
        <v>4</v>
      </c>
      <c r="Y38" s="10">
        <f t="shared" si="29"/>
        <v>39</v>
      </c>
      <c r="Z38" s="10">
        <f t="shared" si="29"/>
        <v>4</v>
      </c>
      <c r="AA38" s="10">
        <f t="shared" si="29"/>
        <v>0</v>
      </c>
      <c r="AB38" s="10">
        <f t="shared" si="29"/>
        <v>580</v>
      </c>
      <c r="AC38" s="10">
        <f t="shared" si="29"/>
        <v>5</v>
      </c>
      <c r="AD38" s="10">
        <f t="shared" si="29"/>
        <v>25</v>
      </c>
      <c r="AE38" s="10">
        <f t="shared" si="29"/>
        <v>667</v>
      </c>
      <c r="AF38" s="10"/>
      <c r="AG38" s="10">
        <v>12</v>
      </c>
      <c r="AH38" s="10">
        <v>4</v>
      </c>
      <c r="AI38" s="10">
        <v>59</v>
      </c>
      <c r="AJ38" s="10">
        <v>7</v>
      </c>
      <c r="AK38" s="10">
        <v>0</v>
      </c>
      <c r="AL38" s="10">
        <v>733</v>
      </c>
      <c r="AM38" s="10">
        <v>5</v>
      </c>
      <c r="AN38" s="10">
        <v>35</v>
      </c>
      <c r="AO38" s="10">
        <v>855</v>
      </c>
      <c r="AP38" s="11"/>
      <c r="AQ38" s="18">
        <f t="shared" si="30"/>
        <v>0.83333333333333337</v>
      </c>
      <c r="AR38" s="18">
        <f t="shared" si="1"/>
        <v>1</v>
      </c>
      <c r="AS38" s="18">
        <f t="shared" si="1"/>
        <v>0.66101694915254239</v>
      </c>
      <c r="AT38" s="18">
        <f t="shared" si="1"/>
        <v>0.5714285714285714</v>
      </c>
      <c r="AU38" s="12" t="str">
        <f t="shared" si="1"/>
        <v>--</v>
      </c>
      <c r="AV38" s="18">
        <f t="shared" si="1"/>
        <v>0.79126875852660306</v>
      </c>
      <c r="AW38" s="12">
        <f t="shared" si="1"/>
        <v>1</v>
      </c>
      <c r="AX38" s="12">
        <f t="shared" si="1"/>
        <v>0.7142857142857143</v>
      </c>
      <c r="AY38" s="18">
        <f t="shared" si="1"/>
        <v>0.78011695906432743</v>
      </c>
    </row>
    <row r="39" spans="1:51" x14ac:dyDescent="0.25">
      <c r="A39" s="6">
        <v>526</v>
      </c>
      <c r="B39" s="5" t="s">
        <v>26</v>
      </c>
      <c r="C39" s="10">
        <v>0</v>
      </c>
      <c r="D39" s="10">
        <v>2</v>
      </c>
      <c r="E39" s="10">
        <v>21</v>
      </c>
      <c r="F39" s="10">
        <v>1</v>
      </c>
      <c r="G39" s="10">
        <v>0</v>
      </c>
      <c r="H39" s="10">
        <v>184</v>
      </c>
      <c r="I39" s="10">
        <v>1</v>
      </c>
      <c r="J39" s="10">
        <v>12</v>
      </c>
      <c r="K39" s="10">
        <v>221</v>
      </c>
      <c r="L39" s="10"/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7</v>
      </c>
      <c r="S39" s="10">
        <v>0</v>
      </c>
      <c r="T39" s="10">
        <v>0</v>
      </c>
      <c r="U39" s="10">
        <v>7</v>
      </c>
      <c r="V39" s="10"/>
      <c r="W39" s="10">
        <f t="shared" si="29"/>
        <v>0</v>
      </c>
      <c r="X39" s="10">
        <f t="shared" si="29"/>
        <v>2</v>
      </c>
      <c r="Y39" s="10">
        <f t="shared" si="29"/>
        <v>21</v>
      </c>
      <c r="Z39" s="10">
        <f t="shared" si="29"/>
        <v>1</v>
      </c>
      <c r="AA39" s="10">
        <f t="shared" si="29"/>
        <v>0</v>
      </c>
      <c r="AB39" s="10">
        <f t="shared" si="29"/>
        <v>191</v>
      </c>
      <c r="AC39" s="10">
        <f t="shared" si="29"/>
        <v>1</v>
      </c>
      <c r="AD39" s="10">
        <f t="shared" si="29"/>
        <v>12</v>
      </c>
      <c r="AE39" s="10">
        <f t="shared" si="29"/>
        <v>228</v>
      </c>
      <c r="AF39" s="10"/>
      <c r="AG39" s="10">
        <v>0</v>
      </c>
      <c r="AH39" s="10">
        <v>3</v>
      </c>
      <c r="AI39" s="10">
        <v>38</v>
      </c>
      <c r="AJ39" s="10">
        <v>3</v>
      </c>
      <c r="AK39" s="10">
        <v>0</v>
      </c>
      <c r="AL39" s="10">
        <v>268</v>
      </c>
      <c r="AM39" s="10">
        <v>3</v>
      </c>
      <c r="AN39" s="10">
        <v>17</v>
      </c>
      <c r="AO39" s="10">
        <v>332</v>
      </c>
      <c r="AP39" s="11"/>
      <c r="AQ39" s="18" t="str">
        <f t="shared" si="30"/>
        <v>--</v>
      </c>
      <c r="AR39" s="18">
        <f t="shared" si="1"/>
        <v>0.66666666666666663</v>
      </c>
      <c r="AS39" s="18">
        <f t="shared" si="1"/>
        <v>0.55263157894736847</v>
      </c>
      <c r="AT39" s="18">
        <f t="shared" si="1"/>
        <v>0.33333333333333331</v>
      </c>
      <c r="AU39" s="12" t="str">
        <f t="shared" si="1"/>
        <v>--</v>
      </c>
      <c r="AV39" s="18">
        <f t="shared" si="1"/>
        <v>0.71268656716417911</v>
      </c>
      <c r="AW39" s="12">
        <f t="shared" si="1"/>
        <v>0.33333333333333331</v>
      </c>
      <c r="AX39" s="18">
        <f t="shared" si="1"/>
        <v>0.70588235294117652</v>
      </c>
      <c r="AY39" s="18">
        <f t="shared" si="1"/>
        <v>0.68674698795180722</v>
      </c>
    </row>
    <row r="40" spans="1:51" x14ac:dyDescent="0.25">
      <c r="A40" s="6">
        <v>530</v>
      </c>
      <c r="B40" s="5" t="s">
        <v>29</v>
      </c>
      <c r="C40" s="10">
        <v>0</v>
      </c>
      <c r="D40" s="10">
        <v>1</v>
      </c>
      <c r="E40" s="10">
        <v>19</v>
      </c>
      <c r="F40" s="10">
        <v>1</v>
      </c>
      <c r="G40" s="10">
        <v>0</v>
      </c>
      <c r="H40" s="10">
        <v>246</v>
      </c>
      <c r="I40" s="10">
        <v>5</v>
      </c>
      <c r="J40" s="10">
        <v>3</v>
      </c>
      <c r="K40" s="10">
        <v>275</v>
      </c>
      <c r="L40" s="10"/>
      <c r="M40" s="10">
        <v>0</v>
      </c>
      <c r="N40" s="10">
        <v>0</v>
      </c>
      <c r="O40" s="10">
        <v>3</v>
      </c>
      <c r="P40" s="10">
        <v>0</v>
      </c>
      <c r="Q40" s="10">
        <v>0</v>
      </c>
      <c r="R40" s="10">
        <v>21</v>
      </c>
      <c r="S40" s="10">
        <v>0</v>
      </c>
      <c r="T40" s="10">
        <v>0</v>
      </c>
      <c r="U40" s="10">
        <v>24</v>
      </c>
      <c r="V40" s="10"/>
      <c r="W40" s="10">
        <f t="shared" si="29"/>
        <v>0</v>
      </c>
      <c r="X40" s="10">
        <f t="shared" si="29"/>
        <v>1</v>
      </c>
      <c r="Y40" s="10">
        <f t="shared" si="29"/>
        <v>22</v>
      </c>
      <c r="Z40" s="10">
        <f t="shared" si="29"/>
        <v>1</v>
      </c>
      <c r="AA40" s="10">
        <f t="shared" si="29"/>
        <v>0</v>
      </c>
      <c r="AB40" s="10">
        <f t="shared" si="29"/>
        <v>267</v>
      </c>
      <c r="AC40" s="10">
        <f t="shared" si="29"/>
        <v>5</v>
      </c>
      <c r="AD40" s="10">
        <f t="shared" si="29"/>
        <v>3</v>
      </c>
      <c r="AE40" s="10">
        <f t="shared" si="29"/>
        <v>299</v>
      </c>
      <c r="AF40" s="10"/>
      <c r="AG40" s="10">
        <v>0</v>
      </c>
      <c r="AH40" s="10">
        <v>1</v>
      </c>
      <c r="AI40" s="10">
        <v>35</v>
      </c>
      <c r="AJ40" s="10">
        <v>2</v>
      </c>
      <c r="AK40" s="10">
        <v>0</v>
      </c>
      <c r="AL40" s="10">
        <v>424</v>
      </c>
      <c r="AM40" s="10">
        <v>10</v>
      </c>
      <c r="AN40" s="10">
        <v>4</v>
      </c>
      <c r="AO40" s="10">
        <v>476</v>
      </c>
      <c r="AP40" s="11"/>
      <c r="AQ40" s="18" t="str">
        <f t="shared" si="30"/>
        <v>--</v>
      </c>
      <c r="AR40" s="18">
        <f t="shared" si="1"/>
        <v>1</v>
      </c>
      <c r="AS40" s="18">
        <f t="shared" si="1"/>
        <v>0.62857142857142856</v>
      </c>
      <c r="AT40" s="18">
        <f t="shared" si="1"/>
        <v>0.5</v>
      </c>
      <c r="AU40" s="12" t="str">
        <f t="shared" si="1"/>
        <v>--</v>
      </c>
      <c r="AV40" s="18">
        <f t="shared" si="1"/>
        <v>0.62971698113207553</v>
      </c>
      <c r="AW40" s="12">
        <f t="shared" si="1"/>
        <v>0.5</v>
      </c>
      <c r="AX40" s="12">
        <f t="shared" si="1"/>
        <v>0.75</v>
      </c>
      <c r="AY40" s="18">
        <f t="shared" si="1"/>
        <v>0.62815126050420167</v>
      </c>
    </row>
    <row r="41" spans="1:51" x14ac:dyDescent="0.25">
      <c r="A41" s="6">
        <v>528</v>
      </c>
      <c r="B41" s="5" t="s">
        <v>28</v>
      </c>
      <c r="C41" s="10">
        <v>1</v>
      </c>
      <c r="D41" s="10">
        <v>7</v>
      </c>
      <c r="E41" s="10">
        <v>4</v>
      </c>
      <c r="F41" s="10">
        <v>20</v>
      </c>
      <c r="G41" s="10">
        <v>0</v>
      </c>
      <c r="H41" s="10">
        <v>213</v>
      </c>
      <c r="I41" s="10">
        <v>35</v>
      </c>
      <c r="J41" s="10">
        <v>14</v>
      </c>
      <c r="K41" s="10">
        <v>294</v>
      </c>
      <c r="L41" s="10"/>
      <c r="M41" s="10">
        <v>0</v>
      </c>
      <c r="N41" s="10">
        <v>0</v>
      </c>
      <c r="O41" s="10">
        <v>3</v>
      </c>
      <c r="P41" s="10">
        <v>0</v>
      </c>
      <c r="Q41" s="10">
        <v>0</v>
      </c>
      <c r="R41" s="10">
        <v>20</v>
      </c>
      <c r="S41" s="10">
        <v>2</v>
      </c>
      <c r="T41" s="10">
        <v>2</v>
      </c>
      <c r="U41" s="10">
        <v>27</v>
      </c>
      <c r="V41" s="10"/>
      <c r="W41" s="10">
        <f t="shared" si="29"/>
        <v>1</v>
      </c>
      <c r="X41" s="10">
        <f t="shared" si="29"/>
        <v>7</v>
      </c>
      <c r="Y41" s="10">
        <f t="shared" si="29"/>
        <v>7</v>
      </c>
      <c r="Z41" s="10">
        <f t="shared" si="29"/>
        <v>20</v>
      </c>
      <c r="AA41" s="10">
        <f t="shared" si="29"/>
        <v>0</v>
      </c>
      <c r="AB41" s="10">
        <f t="shared" si="29"/>
        <v>233</v>
      </c>
      <c r="AC41" s="10">
        <f t="shared" si="29"/>
        <v>37</v>
      </c>
      <c r="AD41" s="10">
        <f t="shared" si="29"/>
        <v>16</v>
      </c>
      <c r="AE41" s="10">
        <f t="shared" si="29"/>
        <v>321</v>
      </c>
      <c r="AF41" s="10"/>
      <c r="AG41" s="10">
        <v>1</v>
      </c>
      <c r="AH41" s="10">
        <v>9</v>
      </c>
      <c r="AI41" s="10">
        <v>8</v>
      </c>
      <c r="AJ41" s="10">
        <v>27</v>
      </c>
      <c r="AK41" s="10">
        <v>0</v>
      </c>
      <c r="AL41" s="10">
        <v>317</v>
      </c>
      <c r="AM41" s="10">
        <v>51</v>
      </c>
      <c r="AN41" s="10">
        <v>29</v>
      </c>
      <c r="AO41" s="10">
        <v>442</v>
      </c>
      <c r="AP41" s="11"/>
      <c r="AQ41" s="12">
        <f t="shared" si="30"/>
        <v>1</v>
      </c>
      <c r="AR41" s="18">
        <f t="shared" si="1"/>
        <v>0.77777777777777779</v>
      </c>
      <c r="AS41" s="12">
        <f t="shared" si="1"/>
        <v>0.875</v>
      </c>
      <c r="AT41" s="18">
        <f t="shared" si="1"/>
        <v>0.7407407407407407</v>
      </c>
      <c r="AU41" s="12" t="str">
        <f t="shared" si="1"/>
        <v>--</v>
      </c>
      <c r="AV41" s="18">
        <f t="shared" si="1"/>
        <v>0.73501577287066244</v>
      </c>
      <c r="AW41" s="12">
        <f t="shared" si="1"/>
        <v>0.72549019607843135</v>
      </c>
      <c r="AX41" s="18">
        <f t="shared" si="1"/>
        <v>0.55172413793103448</v>
      </c>
      <c r="AY41" s="18">
        <f t="shared" ref="AY41:AY61" si="31">IF(AO41=0,"--",AE41/AO41)</f>
        <v>0.72624434389140269</v>
      </c>
    </row>
    <row r="42" spans="1:51" x14ac:dyDescent="0.25">
      <c r="A42" s="6">
        <v>524</v>
      </c>
      <c r="B42" s="5" t="s">
        <v>24</v>
      </c>
      <c r="C42" s="10">
        <v>1</v>
      </c>
      <c r="D42" s="10">
        <v>10</v>
      </c>
      <c r="E42" s="10">
        <v>30</v>
      </c>
      <c r="F42" s="10">
        <v>28</v>
      </c>
      <c r="G42" s="10">
        <v>1</v>
      </c>
      <c r="H42" s="10">
        <v>157</v>
      </c>
      <c r="I42" s="10">
        <v>30</v>
      </c>
      <c r="J42" s="10">
        <v>13</v>
      </c>
      <c r="K42" s="10">
        <v>270</v>
      </c>
      <c r="L42" s="10"/>
      <c r="M42" s="10">
        <v>0</v>
      </c>
      <c r="N42" s="10">
        <v>0</v>
      </c>
      <c r="O42" s="10">
        <v>8</v>
      </c>
      <c r="P42" s="10">
        <v>1</v>
      </c>
      <c r="Q42" s="10">
        <v>0</v>
      </c>
      <c r="R42" s="10">
        <v>20</v>
      </c>
      <c r="S42" s="10">
        <v>1</v>
      </c>
      <c r="T42" s="10">
        <v>2</v>
      </c>
      <c r="U42" s="10">
        <v>32</v>
      </c>
      <c r="V42" s="10"/>
      <c r="W42" s="10">
        <f t="shared" si="29"/>
        <v>1</v>
      </c>
      <c r="X42" s="10">
        <f t="shared" si="29"/>
        <v>10</v>
      </c>
      <c r="Y42" s="10">
        <f t="shared" si="29"/>
        <v>38</v>
      </c>
      <c r="Z42" s="10">
        <f t="shared" si="29"/>
        <v>29</v>
      </c>
      <c r="AA42" s="10">
        <f t="shared" si="29"/>
        <v>1</v>
      </c>
      <c r="AB42" s="10">
        <f t="shared" si="29"/>
        <v>177</v>
      </c>
      <c r="AC42" s="10">
        <f t="shared" si="29"/>
        <v>31</v>
      </c>
      <c r="AD42" s="10">
        <f t="shared" si="29"/>
        <v>15</v>
      </c>
      <c r="AE42" s="10">
        <f t="shared" si="29"/>
        <v>302</v>
      </c>
      <c r="AF42" s="10"/>
      <c r="AG42" s="10">
        <v>1</v>
      </c>
      <c r="AH42" s="10">
        <v>13</v>
      </c>
      <c r="AI42" s="10">
        <v>68</v>
      </c>
      <c r="AJ42" s="10">
        <v>59</v>
      </c>
      <c r="AK42" s="10">
        <v>1</v>
      </c>
      <c r="AL42" s="10">
        <v>258</v>
      </c>
      <c r="AM42" s="10">
        <v>48</v>
      </c>
      <c r="AN42" s="10">
        <v>31</v>
      </c>
      <c r="AO42" s="10">
        <v>479</v>
      </c>
      <c r="AP42" s="11"/>
      <c r="AQ42" s="18">
        <f t="shared" si="30"/>
        <v>1</v>
      </c>
      <c r="AR42" s="18">
        <f t="shared" si="30"/>
        <v>0.76923076923076927</v>
      </c>
      <c r="AS42" s="18">
        <f t="shared" si="30"/>
        <v>0.55882352941176472</v>
      </c>
      <c r="AT42" s="18">
        <f t="shared" si="30"/>
        <v>0.49152542372881358</v>
      </c>
      <c r="AU42" s="12">
        <f t="shared" si="30"/>
        <v>1</v>
      </c>
      <c r="AV42" s="18">
        <f t="shared" si="30"/>
        <v>0.68604651162790697</v>
      </c>
      <c r="AW42" s="12">
        <f t="shared" si="30"/>
        <v>0.64583333333333337</v>
      </c>
      <c r="AX42" s="18">
        <f t="shared" si="30"/>
        <v>0.4838709677419355</v>
      </c>
      <c r="AY42" s="18">
        <f t="shared" si="31"/>
        <v>0.63048016701461373</v>
      </c>
    </row>
    <row r="43" spans="1:51" x14ac:dyDescent="0.25">
      <c r="A43" s="6">
        <v>527</v>
      </c>
      <c r="B43" s="5" t="s">
        <v>27</v>
      </c>
      <c r="C43" s="10">
        <v>0</v>
      </c>
      <c r="D43" s="10">
        <v>2</v>
      </c>
      <c r="E43" s="10">
        <v>2</v>
      </c>
      <c r="F43" s="10">
        <v>98</v>
      </c>
      <c r="G43" s="10">
        <v>0</v>
      </c>
      <c r="H43" s="10">
        <v>21</v>
      </c>
      <c r="I43" s="10">
        <v>5</v>
      </c>
      <c r="J43" s="10">
        <v>7</v>
      </c>
      <c r="K43" s="10">
        <v>135</v>
      </c>
      <c r="L43" s="10"/>
      <c r="M43" s="10">
        <v>0</v>
      </c>
      <c r="N43" s="10">
        <v>0</v>
      </c>
      <c r="O43" s="10">
        <v>0</v>
      </c>
      <c r="P43" s="10">
        <v>2</v>
      </c>
      <c r="Q43" s="10">
        <v>0</v>
      </c>
      <c r="R43" s="10">
        <v>1</v>
      </c>
      <c r="S43" s="10">
        <v>0</v>
      </c>
      <c r="T43" s="10">
        <v>0</v>
      </c>
      <c r="U43" s="10">
        <v>3</v>
      </c>
      <c r="V43" s="10"/>
      <c r="W43" s="10">
        <f t="shared" si="29"/>
        <v>0</v>
      </c>
      <c r="X43" s="10">
        <f t="shared" si="29"/>
        <v>2</v>
      </c>
      <c r="Y43" s="10">
        <f t="shared" si="29"/>
        <v>2</v>
      </c>
      <c r="Z43" s="10">
        <f t="shared" si="29"/>
        <v>100</v>
      </c>
      <c r="AA43" s="10">
        <f t="shared" si="29"/>
        <v>0</v>
      </c>
      <c r="AB43" s="10">
        <f t="shared" si="29"/>
        <v>22</v>
      </c>
      <c r="AC43" s="10">
        <f t="shared" si="29"/>
        <v>5</v>
      </c>
      <c r="AD43" s="10">
        <f t="shared" si="29"/>
        <v>7</v>
      </c>
      <c r="AE43" s="10">
        <f t="shared" si="29"/>
        <v>138</v>
      </c>
      <c r="AF43" s="10"/>
      <c r="AG43" s="10">
        <v>0</v>
      </c>
      <c r="AH43" s="10">
        <v>2</v>
      </c>
      <c r="AI43" s="10">
        <v>4</v>
      </c>
      <c r="AJ43" s="10">
        <v>140</v>
      </c>
      <c r="AK43" s="10">
        <v>0</v>
      </c>
      <c r="AL43" s="10">
        <v>27</v>
      </c>
      <c r="AM43" s="10">
        <v>5</v>
      </c>
      <c r="AN43" s="10">
        <v>11</v>
      </c>
      <c r="AO43" s="10">
        <v>189</v>
      </c>
      <c r="AP43" s="11"/>
      <c r="AQ43" s="12" t="str">
        <f t="shared" ref="AQ43:AX61" si="32">IF(AG43=0,"--",W43/AG43)</f>
        <v>--</v>
      </c>
      <c r="AR43" s="18">
        <f t="shared" si="32"/>
        <v>1</v>
      </c>
      <c r="AS43" s="18">
        <f t="shared" si="32"/>
        <v>0.5</v>
      </c>
      <c r="AT43" s="18">
        <f t="shared" si="32"/>
        <v>0.7142857142857143</v>
      </c>
      <c r="AU43" s="12" t="str">
        <f t="shared" si="32"/>
        <v>--</v>
      </c>
      <c r="AV43" s="18">
        <f t="shared" si="32"/>
        <v>0.81481481481481477</v>
      </c>
      <c r="AW43" s="12">
        <f t="shared" si="32"/>
        <v>1</v>
      </c>
      <c r="AX43" s="18">
        <f t="shared" si="32"/>
        <v>0.63636363636363635</v>
      </c>
      <c r="AY43" s="18">
        <f t="shared" si="31"/>
        <v>0.73015873015873012</v>
      </c>
    </row>
    <row r="44" spans="1:51" x14ac:dyDescent="0.25">
      <c r="A44" s="6">
        <v>535</v>
      </c>
      <c r="B44" s="5" t="s">
        <v>34</v>
      </c>
      <c r="C44" s="10">
        <v>2</v>
      </c>
      <c r="D44" s="10">
        <v>40</v>
      </c>
      <c r="E44" s="10">
        <v>10</v>
      </c>
      <c r="F44" s="10">
        <v>19</v>
      </c>
      <c r="G44" s="10">
        <v>0</v>
      </c>
      <c r="H44" s="10">
        <v>151</v>
      </c>
      <c r="I44" s="10">
        <v>26</v>
      </c>
      <c r="J44" s="10">
        <v>11</v>
      </c>
      <c r="K44" s="10">
        <v>259</v>
      </c>
      <c r="L44" s="10"/>
      <c r="M44" s="10">
        <v>0</v>
      </c>
      <c r="N44" s="10">
        <v>3</v>
      </c>
      <c r="O44" s="10">
        <v>3</v>
      </c>
      <c r="P44" s="10">
        <v>2</v>
      </c>
      <c r="Q44" s="10">
        <v>0</v>
      </c>
      <c r="R44" s="10">
        <v>9</v>
      </c>
      <c r="S44" s="10">
        <v>2</v>
      </c>
      <c r="T44" s="10">
        <v>0</v>
      </c>
      <c r="U44" s="10">
        <v>19</v>
      </c>
      <c r="V44" s="10"/>
      <c r="W44" s="10">
        <f t="shared" si="29"/>
        <v>2</v>
      </c>
      <c r="X44" s="10">
        <f t="shared" si="29"/>
        <v>43</v>
      </c>
      <c r="Y44" s="10">
        <f t="shared" si="29"/>
        <v>13</v>
      </c>
      <c r="Z44" s="10">
        <f t="shared" si="29"/>
        <v>21</v>
      </c>
      <c r="AA44" s="10">
        <f t="shared" si="29"/>
        <v>0</v>
      </c>
      <c r="AB44" s="10">
        <f t="shared" si="29"/>
        <v>160</v>
      </c>
      <c r="AC44" s="10">
        <f t="shared" si="29"/>
        <v>28</v>
      </c>
      <c r="AD44" s="10">
        <f t="shared" si="29"/>
        <v>11</v>
      </c>
      <c r="AE44" s="10">
        <f t="shared" si="29"/>
        <v>278</v>
      </c>
      <c r="AF44" s="10"/>
      <c r="AG44" s="10">
        <v>2</v>
      </c>
      <c r="AH44" s="10">
        <v>52</v>
      </c>
      <c r="AI44" s="10">
        <v>19</v>
      </c>
      <c r="AJ44" s="10">
        <v>29</v>
      </c>
      <c r="AK44" s="10">
        <v>0</v>
      </c>
      <c r="AL44" s="10">
        <v>208</v>
      </c>
      <c r="AM44" s="10">
        <v>41</v>
      </c>
      <c r="AN44" s="10">
        <v>13</v>
      </c>
      <c r="AO44" s="10">
        <v>364</v>
      </c>
      <c r="AP44" s="11"/>
      <c r="AQ44" s="18">
        <f t="shared" si="32"/>
        <v>1</v>
      </c>
      <c r="AR44" s="18">
        <f t="shared" si="32"/>
        <v>0.82692307692307687</v>
      </c>
      <c r="AS44" s="18">
        <f t="shared" si="32"/>
        <v>0.68421052631578949</v>
      </c>
      <c r="AT44" s="18">
        <f t="shared" si="32"/>
        <v>0.72413793103448276</v>
      </c>
      <c r="AU44" s="12" t="str">
        <f t="shared" si="32"/>
        <v>--</v>
      </c>
      <c r="AV44" s="18">
        <f t="shared" si="32"/>
        <v>0.76923076923076927</v>
      </c>
      <c r="AW44" s="12">
        <f t="shared" si="32"/>
        <v>0.68292682926829273</v>
      </c>
      <c r="AX44" s="18">
        <f t="shared" si="32"/>
        <v>0.84615384615384615</v>
      </c>
      <c r="AY44" s="18">
        <f t="shared" si="31"/>
        <v>0.76373626373626369</v>
      </c>
    </row>
    <row r="45" spans="1:51" x14ac:dyDescent="0.25">
      <c r="A45" s="6">
        <v>505</v>
      </c>
      <c r="B45" s="5" t="s">
        <v>6</v>
      </c>
      <c r="C45" s="10">
        <v>0</v>
      </c>
      <c r="D45" s="10">
        <v>0</v>
      </c>
      <c r="E45" s="10">
        <v>3</v>
      </c>
      <c r="F45" s="10">
        <v>0</v>
      </c>
      <c r="G45" s="10">
        <v>0</v>
      </c>
      <c r="H45" s="10">
        <v>23</v>
      </c>
      <c r="I45" s="10">
        <v>0</v>
      </c>
      <c r="J45" s="10">
        <v>1</v>
      </c>
      <c r="K45" s="10">
        <v>27</v>
      </c>
      <c r="L45" s="10"/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3</v>
      </c>
      <c r="S45" s="10">
        <v>0</v>
      </c>
      <c r="T45" s="10">
        <v>0</v>
      </c>
      <c r="U45" s="10">
        <v>4</v>
      </c>
      <c r="V45" s="10"/>
      <c r="W45" s="10">
        <f t="shared" si="29"/>
        <v>0</v>
      </c>
      <c r="X45" s="10">
        <f t="shared" si="29"/>
        <v>0</v>
      </c>
      <c r="Y45" s="10">
        <f t="shared" si="29"/>
        <v>4</v>
      </c>
      <c r="Z45" s="10">
        <f t="shared" si="29"/>
        <v>0</v>
      </c>
      <c r="AA45" s="10">
        <f t="shared" si="29"/>
        <v>0</v>
      </c>
      <c r="AB45" s="10">
        <f t="shared" si="29"/>
        <v>26</v>
      </c>
      <c r="AC45" s="10">
        <f t="shared" si="29"/>
        <v>0</v>
      </c>
      <c r="AD45" s="10">
        <f t="shared" si="29"/>
        <v>1</v>
      </c>
      <c r="AE45" s="10">
        <f t="shared" si="29"/>
        <v>31</v>
      </c>
      <c r="AF45" s="10"/>
      <c r="AG45" s="10">
        <v>0</v>
      </c>
      <c r="AH45" s="10">
        <v>0</v>
      </c>
      <c r="AI45" s="10">
        <v>6</v>
      </c>
      <c r="AJ45" s="10">
        <v>0</v>
      </c>
      <c r="AK45" s="10">
        <v>0</v>
      </c>
      <c r="AL45" s="10">
        <v>32</v>
      </c>
      <c r="AM45" s="10">
        <v>0</v>
      </c>
      <c r="AN45" s="10">
        <v>1</v>
      </c>
      <c r="AO45" s="10">
        <v>39</v>
      </c>
      <c r="AP45" s="11"/>
      <c r="AQ45" s="12" t="str">
        <f t="shared" si="32"/>
        <v>--</v>
      </c>
      <c r="AR45" s="18" t="str">
        <f t="shared" si="32"/>
        <v>--</v>
      </c>
      <c r="AS45" s="18">
        <f t="shared" si="32"/>
        <v>0.66666666666666663</v>
      </c>
      <c r="AT45" s="18" t="str">
        <f t="shared" si="32"/>
        <v>--</v>
      </c>
      <c r="AU45" s="12" t="str">
        <f t="shared" si="32"/>
        <v>--</v>
      </c>
      <c r="AV45" s="18">
        <f t="shared" si="32"/>
        <v>0.8125</v>
      </c>
      <c r="AW45" s="12" t="str">
        <f t="shared" si="32"/>
        <v>--</v>
      </c>
      <c r="AX45" s="18">
        <f t="shared" si="32"/>
        <v>1</v>
      </c>
      <c r="AY45" s="18">
        <f t="shared" si="31"/>
        <v>0.79487179487179482</v>
      </c>
    </row>
    <row r="46" spans="1:51" x14ac:dyDescent="0.25">
      <c r="A46" s="6">
        <v>515</v>
      </c>
      <c r="B46" s="5" t="s">
        <v>15</v>
      </c>
      <c r="C46" s="10">
        <v>0</v>
      </c>
      <c r="D46" s="10">
        <v>1</v>
      </c>
      <c r="E46" s="10">
        <v>86</v>
      </c>
      <c r="F46" s="10">
        <v>31</v>
      </c>
      <c r="G46" s="10">
        <v>0</v>
      </c>
      <c r="H46" s="10">
        <v>60</v>
      </c>
      <c r="I46" s="10">
        <v>2</v>
      </c>
      <c r="J46" s="10">
        <v>2</v>
      </c>
      <c r="K46" s="10">
        <v>182</v>
      </c>
      <c r="L46" s="10"/>
      <c r="M46" s="10">
        <v>0</v>
      </c>
      <c r="N46" s="10">
        <v>0</v>
      </c>
      <c r="O46" s="10">
        <v>4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4</v>
      </c>
      <c r="V46" s="10"/>
      <c r="W46" s="10">
        <f t="shared" si="29"/>
        <v>0</v>
      </c>
      <c r="X46" s="10">
        <f t="shared" si="29"/>
        <v>1</v>
      </c>
      <c r="Y46" s="10">
        <f t="shared" si="29"/>
        <v>90</v>
      </c>
      <c r="Z46" s="10">
        <f t="shared" si="29"/>
        <v>31</v>
      </c>
      <c r="AA46" s="10">
        <f t="shared" si="29"/>
        <v>0</v>
      </c>
      <c r="AB46" s="10">
        <f t="shared" si="29"/>
        <v>60</v>
      </c>
      <c r="AC46" s="10">
        <f t="shared" si="29"/>
        <v>2</v>
      </c>
      <c r="AD46" s="10">
        <f t="shared" si="29"/>
        <v>2</v>
      </c>
      <c r="AE46" s="10">
        <f t="shared" si="29"/>
        <v>186</v>
      </c>
      <c r="AF46" s="10"/>
      <c r="AG46" s="10">
        <v>0</v>
      </c>
      <c r="AH46" s="10">
        <v>1</v>
      </c>
      <c r="AI46" s="10">
        <v>131</v>
      </c>
      <c r="AJ46" s="10">
        <v>34</v>
      </c>
      <c r="AK46" s="10">
        <v>0</v>
      </c>
      <c r="AL46" s="10">
        <v>78</v>
      </c>
      <c r="AM46" s="10">
        <v>3</v>
      </c>
      <c r="AN46" s="10">
        <v>4</v>
      </c>
      <c r="AO46" s="10">
        <v>251</v>
      </c>
      <c r="AP46" s="11"/>
      <c r="AQ46" s="18" t="str">
        <f t="shared" si="32"/>
        <v>--</v>
      </c>
      <c r="AR46" s="18">
        <f t="shared" si="32"/>
        <v>1</v>
      </c>
      <c r="AS46" s="18">
        <f t="shared" si="32"/>
        <v>0.68702290076335881</v>
      </c>
      <c r="AT46" s="18">
        <f t="shared" si="32"/>
        <v>0.91176470588235292</v>
      </c>
      <c r="AU46" s="12" t="str">
        <f t="shared" si="32"/>
        <v>--</v>
      </c>
      <c r="AV46" s="18">
        <f t="shared" si="32"/>
        <v>0.76923076923076927</v>
      </c>
      <c r="AW46" s="12">
        <f t="shared" si="32"/>
        <v>0.66666666666666663</v>
      </c>
      <c r="AX46" s="18">
        <f t="shared" si="32"/>
        <v>0.5</v>
      </c>
      <c r="AY46" s="18">
        <f t="shared" si="31"/>
        <v>0.74103585657370519</v>
      </c>
    </row>
    <row r="47" spans="1:51" x14ac:dyDescent="0.25">
      <c r="A47" s="6">
        <v>521</v>
      </c>
      <c r="B47" s="5" t="s">
        <v>21</v>
      </c>
      <c r="C47" s="10">
        <v>1</v>
      </c>
      <c r="D47" s="10">
        <v>0</v>
      </c>
      <c r="E47" s="10">
        <v>1</v>
      </c>
      <c r="F47" s="10">
        <v>0</v>
      </c>
      <c r="G47" s="10">
        <v>0</v>
      </c>
      <c r="H47" s="10">
        <v>131</v>
      </c>
      <c r="I47" s="10">
        <v>0</v>
      </c>
      <c r="J47" s="10">
        <v>0</v>
      </c>
      <c r="K47" s="10">
        <v>133</v>
      </c>
      <c r="L47" s="10"/>
      <c r="M47" s="10">
        <v>1</v>
      </c>
      <c r="N47" s="10">
        <v>0</v>
      </c>
      <c r="O47" s="10">
        <v>1</v>
      </c>
      <c r="P47" s="10">
        <v>0</v>
      </c>
      <c r="Q47" s="10">
        <v>0</v>
      </c>
      <c r="R47" s="10">
        <v>11</v>
      </c>
      <c r="S47" s="10">
        <v>0</v>
      </c>
      <c r="T47" s="10">
        <v>0</v>
      </c>
      <c r="U47" s="10">
        <v>13</v>
      </c>
      <c r="V47" s="10"/>
      <c r="W47" s="10">
        <f t="shared" ref="W47:AE59" si="33">M47+C47</f>
        <v>2</v>
      </c>
      <c r="X47" s="10">
        <f t="shared" si="33"/>
        <v>0</v>
      </c>
      <c r="Y47" s="10">
        <f t="shared" si="33"/>
        <v>2</v>
      </c>
      <c r="Z47" s="10">
        <f t="shared" si="33"/>
        <v>0</v>
      </c>
      <c r="AA47" s="10">
        <f t="shared" si="33"/>
        <v>0</v>
      </c>
      <c r="AB47" s="10">
        <f t="shared" si="33"/>
        <v>142</v>
      </c>
      <c r="AC47" s="10">
        <f t="shared" si="33"/>
        <v>0</v>
      </c>
      <c r="AD47" s="10">
        <f t="shared" si="33"/>
        <v>0</v>
      </c>
      <c r="AE47" s="10">
        <f t="shared" si="33"/>
        <v>146</v>
      </c>
      <c r="AF47" s="10"/>
      <c r="AG47" s="10">
        <v>2</v>
      </c>
      <c r="AH47" s="10">
        <v>0</v>
      </c>
      <c r="AI47" s="10">
        <v>3</v>
      </c>
      <c r="AJ47" s="10">
        <v>1</v>
      </c>
      <c r="AK47" s="10">
        <v>0</v>
      </c>
      <c r="AL47" s="10">
        <v>222</v>
      </c>
      <c r="AM47" s="10">
        <v>0</v>
      </c>
      <c r="AN47" s="10">
        <v>0</v>
      </c>
      <c r="AO47" s="10">
        <v>228</v>
      </c>
      <c r="AP47" s="11"/>
      <c r="AQ47" s="18">
        <f t="shared" si="32"/>
        <v>1</v>
      </c>
      <c r="AR47" s="18" t="str">
        <f t="shared" si="32"/>
        <v>--</v>
      </c>
      <c r="AS47" s="18">
        <f t="shared" si="32"/>
        <v>0.66666666666666663</v>
      </c>
      <c r="AT47" s="18">
        <f t="shared" si="32"/>
        <v>0</v>
      </c>
      <c r="AU47" s="12" t="str">
        <f t="shared" si="32"/>
        <v>--</v>
      </c>
      <c r="AV47" s="18">
        <f t="shared" si="32"/>
        <v>0.63963963963963966</v>
      </c>
      <c r="AW47" s="12" t="str">
        <f t="shared" si="32"/>
        <v>--</v>
      </c>
      <c r="AX47" s="12" t="str">
        <f t="shared" si="32"/>
        <v>--</v>
      </c>
      <c r="AY47" s="18">
        <f t="shared" si="31"/>
        <v>0.64035087719298245</v>
      </c>
    </row>
    <row r="48" spans="1:51" x14ac:dyDescent="0.25">
      <c r="A48" s="6">
        <v>537</v>
      </c>
      <c r="B48" s="5" t="s">
        <v>36</v>
      </c>
      <c r="C48" s="10">
        <v>1</v>
      </c>
      <c r="D48" s="10">
        <v>0</v>
      </c>
      <c r="E48" s="10">
        <v>58</v>
      </c>
      <c r="F48" s="10">
        <v>0</v>
      </c>
      <c r="G48" s="10">
        <v>3</v>
      </c>
      <c r="H48" s="10">
        <v>309</v>
      </c>
      <c r="I48" s="10">
        <v>21</v>
      </c>
      <c r="J48" s="10">
        <v>22</v>
      </c>
      <c r="K48" s="10">
        <v>414</v>
      </c>
      <c r="L48" s="10"/>
      <c r="M48" s="10">
        <v>0</v>
      </c>
      <c r="N48" s="10">
        <v>0</v>
      </c>
      <c r="O48" s="10">
        <v>1</v>
      </c>
      <c r="P48" s="10">
        <v>0</v>
      </c>
      <c r="Q48" s="10">
        <v>0</v>
      </c>
      <c r="R48" s="10">
        <v>20</v>
      </c>
      <c r="S48" s="10">
        <v>5</v>
      </c>
      <c r="T48" s="10">
        <v>1</v>
      </c>
      <c r="U48" s="10">
        <v>27</v>
      </c>
      <c r="V48" s="10"/>
      <c r="W48" s="10">
        <f t="shared" si="33"/>
        <v>1</v>
      </c>
      <c r="X48" s="10">
        <f t="shared" si="33"/>
        <v>0</v>
      </c>
      <c r="Y48" s="10">
        <f t="shared" si="33"/>
        <v>59</v>
      </c>
      <c r="Z48" s="10">
        <f t="shared" si="33"/>
        <v>0</v>
      </c>
      <c r="AA48" s="10">
        <f t="shared" si="33"/>
        <v>3</v>
      </c>
      <c r="AB48" s="10">
        <f t="shared" si="33"/>
        <v>329</v>
      </c>
      <c r="AC48" s="10">
        <f t="shared" si="33"/>
        <v>26</v>
      </c>
      <c r="AD48" s="10">
        <f t="shared" si="33"/>
        <v>23</v>
      </c>
      <c r="AE48" s="10">
        <f t="shared" si="33"/>
        <v>441</v>
      </c>
      <c r="AF48" s="10"/>
      <c r="AG48" s="10">
        <v>1</v>
      </c>
      <c r="AH48" s="10">
        <v>0</v>
      </c>
      <c r="AI48" s="10">
        <v>116</v>
      </c>
      <c r="AJ48" s="10">
        <v>0</v>
      </c>
      <c r="AK48" s="10">
        <v>5</v>
      </c>
      <c r="AL48" s="10">
        <v>520</v>
      </c>
      <c r="AM48" s="10">
        <v>38</v>
      </c>
      <c r="AN48" s="10">
        <v>38</v>
      </c>
      <c r="AO48" s="10">
        <v>718</v>
      </c>
      <c r="AP48" s="11"/>
      <c r="AQ48" s="18">
        <f t="shared" si="32"/>
        <v>1</v>
      </c>
      <c r="AR48" s="18" t="str">
        <f t="shared" si="32"/>
        <v>--</v>
      </c>
      <c r="AS48" s="18">
        <f t="shared" si="32"/>
        <v>0.50862068965517238</v>
      </c>
      <c r="AT48" s="18" t="str">
        <f t="shared" si="32"/>
        <v>--</v>
      </c>
      <c r="AU48" s="12">
        <f t="shared" si="32"/>
        <v>0.6</v>
      </c>
      <c r="AV48" s="18">
        <f t="shared" si="32"/>
        <v>0.63269230769230766</v>
      </c>
      <c r="AW48" s="12">
        <f t="shared" si="32"/>
        <v>0.68421052631578949</v>
      </c>
      <c r="AX48" s="18">
        <f t="shared" si="32"/>
        <v>0.60526315789473684</v>
      </c>
      <c r="AY48" s="18">
        <f t="shared" si="31"/>
        <v>0.61420612813370479</v>
      </c>
    </row>
    <row r="49" spans="1:51" x14ac:dyDescent="0.25">
      <c r="A49" s="6">
        <v>511</v>
      </c>
      <c r="B49" s="5" t="s">
        <v>11</v>
      </c>
      <c r="C49" s="10">
        <v>2</v>
      </c>
      <c r="D49" s="10">
        <v>5</v>
      </c>
      <c r="E49" s="10">
        <v>20</v>
      </c>
      <c r="F49" s="10">
        <v>29</v>
      </c>
      <c r="G49" s="10">
        <v>1</v>
      </c>
      <c r="H49" s="10">
        <v>218</v>
      </c>
      <c r="I49" s="10">
        <v>8</v>
      </c>
      <c r="J49" s="10">
        <v>7</v>
      </c>
      <c r="K49" s="10">
        <v>290</v>
      </c>
      <c r="L49" s="10"/>
      <c r="M49" s="10">
        <v>0</v>
      </c>
      <c r="N49" s="10">
        <v>0</v>
      </c>
      <c r="O49" s="10">
        <v>2</v>
      </c>
      <c r="P49" s="10">
        <v>0</v>
      </c>
      <c r="Q49" s="10">
        <v>0</v>
      </c>
      <c r="R49" s="10">
        <v>13</v>
      </c>
      <c r="S49" s="10">
        <v>1</v>
      </c>
      <c r="T49" s="10">
        <v>0</v>
      </c>
      <c r="U49" s="10">
        <v>16</v>
      </c>
      <c r="V49" s="10"/>
      <c r="W49" s="10">
        <f t="shared" si="33"/>
        <v>2</v>
      </c>
      <c r="X49" s="10">
        <f t="shared" si="33"/>
        <v>5</v>
      </c>
      <c r="Y49" s="10">
        <f t="shared" si="33"/>
        <v>22</v>
      </c>
      <c r="Z49" s="10">
        <f t="shared" si="33"/>
        <v>29</v>
      </c>
      <c r="AA49" s="10">
        <f t="shared" si="33"/>
        <v>1</v>
      </c>
      <c r="AB49" s="10">
        <f t="shared" si="33"/>
        <v>231</v>
      </c>
      <c r="AC49" s="10">
        <f t="shared" si="33"/>
        <v>9</v>
      </c>
      <c r="AD49" s="10">
        <f t="shared" si="33"/>
        <v>7</v>
      </c>
      <c r="AE49" s="10">
        <f t="shared" si="33"/>
        <v>306</v>
      </c>
      <c r="AF49" s="10"/>
      <c r="AG49" s="10">
        <v>2</v>
      </c>
      <c r="AH49" s="10">
        <v>7</v>
      </c>
      <c r="AI49" s="10">
        <v>28</v>
      </c>
      <c r="AJ49" s="10">
        <v>43</v>
      </c>
      <c r="AK49" s="10">
        <v>2</v>
      </c>
      <c r="AL49" s="10">
        <v>335</v>
      </c>
      <c r="AM49" s="10">
        <v>14</v>
      </c>
      <c r="AN49" s="10">
        <v>9</v>
      </c>
      <c r="AO49" s="10">
        <v>440</v>
      </c>
      <c r="AP49" s="11"/>
      <c r="AQ49" s="18">
        <f t="shared" si="32"/>
        <v>1</v>
      </c>
      <c r="AR49" s="18">
        <f t="shared" si="32"/>
        <v>0.7142857142857143</v>
      </c>
      <c r="AS49" s="18">
        <f t="shared" si="32"/>
        <v>0.7857142857142857</v>
      </c>
      <c r="AT49" s="18">
        <f t="shared" si="32"/>
        <v>0.67441860465116277</v>
      </c>
      <c r="AU49" s="12">
        <f t="shared" si="32"/>
        <v>0.5</v>
      </c>
      <c r="AV49" s="18">
        <f t="shared" si="32"/>
        <v>0.68955223880597016</v>
      </c>
      <c r="AW49" s="12">
        <f t="shared" si="32"/>
        <v>0.6428571428571429</v>
      </c>
      <c r="AX49" s="12">
        <f t="shared" si="32"/>
        <v>0.77777777777777779</v>
      </c>
      <c r="AY49" s="18">
        <f t="shared" si="31"/>
        <v>0.69545454545454544</v>
      </c>
    </row>
    <row r="50" spans="1:51" x14ac:dyDescent="0.25">
      <c r="A50" s="6">
        <v>518</v>
      </c>
      <c r="B50" s="5" t="s">
        <v>18</v>
      </c>
      <c r="C50" s="10">
        <v>0</v>
      </c>
      <c r="D50" s="10">
        <v>2</v>
      </c>
      <c r="E50" s="10">
        <v>7</v>
      </c>
      <c r="F50" s="10">
        <v>5</v>
      </c>
      <c r="G50" s="10">
        <v>0</v>
      </c>
      <c r="H50" s="10">
        <v>153</v>
      </c>
      <c r="I50" s="10">
        <v>6</v>
      </c>
      <c r="J50" s="10">
        <v>2</v>
      </c>
      <c r="K50" s="10">
        <v>175</v>
      </c>
      <c r="L50" s="10"/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12</v>
      </c>
      <c r="S50" s="10">
        <v>1</v>
      </c>
      <c r="T50" s="10">
        <v>0</v>
      </c>
      <c r="U50" s="10">
        <v>14</v>
      </c>
      <c r="V50" s="10"/>
      <c r="W50" s="10">
        <f t="shared" si="33"/>
        <v>0</v>
      </c>
      <c r="X50" s="10">
        <f t="shared" si="33"/>
        <v>2</v>
      </c>
      <c r="Y50" s="10">
        <f t="shared" si="33"/>
        <v>8</v>
      </c>
      <c r="Z50" s="10">
        <f t="shared" si="33"/>
        <v>5</v>
      </c>
      <c r="AA50" s="10">
        <f t="shared" si="33"/>
        <v>0</v>
      </c>
      <c r="AB50" s="10">
        <f t="shared" si="33"/>
        <v>165</v>
      </c>
      <c r="AC50" s="10">
        <f t="shared" si="33"/>
        <v>7</v>
      </c>
      <c r="AD50" s="10">
        <f t="shared" si="33"/>
        <v>2</v>
      </c>
      <c r="AE50" s="10">
        <f t="shared" si="33"/>
        <v>189</v>
      </c>
      <c r="AF50" s="10"/>
      <c r="AG50" s="10">
        <v>0</v>
      </c>
      <c r="AH50" s="10">
        <v>4</v>
      </c>
      <c r="AI50" s="10">
        <v>13</v>
      </c>
      <c r="AJ50" s="10">
        <v>9</v>
      </c>
      <c r="AK50" s="10">
        <v>0</v>
      </c>
      <c r="AL50" s="10">
        <v>238</v>
      </c>
      <c r="AM50" s="10">
        <v>10</v>
      </c>
      <c r="AN50" s="10">
        <v>2</v>
      </c>
      <c r="AO50" s="10">
        <v>276</v>
      </c>
      <c r="AP50" s="11"/>
      <c r="AQ50" s="12" t="str">
        <f t="shared" si="32"/>
        <v>--</v>
      </c>
      <c r="AR50" s="18">
        <f t="shared" si="32"/>
        <v>0.5</v>
      </c>
      <c r="AS50" s="18">
        <f t="shared" si="32"/>
        <v>0.61538461538461542</v>
      </c>
      <c r="AT50" s="18">
        <f t="shared" si="32"/>
        <v>0.55555555555555558</v>
      </c>
      <c r="AU50" s="12" t="str">
        <f t="shared" si="32"/>
        <v>--</v>
      </c>
      <c r="AV50" s="18">
        <f t="shared" si="32"/>
        <v>0.69327731092436973</v>
      </c>
      <c r="AW50" s="12">
        <f t="shared" si="32"/>
        <v>0.7</v>
      </c>
      <c r="AX50" s="12">
        <f t="shared" si="32"/>
        <v>1</v>
      </c>
      <c r="AY50" s="18">
        <f t="shared" si="31"/>
        <v>0.68478260869565222</v>
      </c>
    </row>
    <row r="51" spans="1:51" x14ac:dyDescent="0.25">
      <c r="A51" s="6">
        <v>506</v>
      </c>
      <c r="B51" s="5" t="s">
        <v>7</v>
      </c>
      <c r="C51" s="10">
        <v>0</v>
      </c>
      <c r="D51" s="10">
        <v>0</v>
      </c>
      <c r="E51" s="10">
        <v>1</v>
      </c>
      <c r="F51" s="10">
        <v>6</v>
      </c>
      <c r="G51" s="10">
        <v>0</v>
      </c>
      <c r="H51" s="10">
        <v>94</v>
      </c>
      <c r="I51" s="10">
        <v>4</v>
      </c>
      <c r="J51" s="10">
        <v>2</v>
      </c>
      <c r="K51" s="10">
        <v>107</v>
      </c>
      <c r="L51" s="10"/>
      <c r="M51" s="10">
        <v>0</v>
      </c>
      <c r="N51" s="10">
        <v>0</v>
      </c>
      <c r="O51" s="10">
        <v>0</v>
      </c>
      <c r="P51" s="10">
        <v>1</v>
      </c>
      <c r="Q51" s="10">
        <v>0</v>
      </c>
      <c r="R51" s="10">
        <v>5</v>
      </c>
      <c r="S51" s="10">
        <v>0</v>
      </c>
      <c r="T51" s="10">
        <v>1</v>
      </c>
      <c r="U51" s="10">
        <v>7</v>
      </c>
      <c r="V51" s="10"/>
      <c r="W51" s="10">
        <f t="shared" si="33"/>
        <v>0</v>
      </c>
      <c r="X51" s="10">
        <f t="shared" si="33"/>
        <v>0</v>
      </c>
      <c r="Y51" s="10">
        <f t="shared" si="33"/>
        <v>1</v>
      </c>
      <c r="Z51" s="10">
        <f t="shared" si="33"/>
        <v>7</v>
      </c>
      <c r="AA51" s="10">
        <f t="shared" si="33"/>
        <v>0</v>
      </c>
      <c r="AB51" s="10">
        <f t="shared" si="33"/>
        <v>99</v>
      </c>
      <c r="AC51" s="10">
        <f t="shared" si="33"/>
        <v>4</v>
      </c>
      <c r="AD51" s="10">
        <f t="shared" si="33"/>
        <v>3</v>
      </c>
      <c r="AE51" s="10">
        <f t="shared" si="33"/>
        <v>114</v>
      </c>
      <c r="AF51" s="10"/>
      <c r="AG51" s="10">
        <v>0</v>
      </c>
      <c r="AH51" s="10">
        <v>0</v>
      </c>
      <c r="AI51" s="10">
        <v>2</v>
      </c>
      <c r="AJ51" s="10">
        <v>12</v>
      </c>
      <c r="AK51" s="10">
        <v>0</v>
      </c>
      <c r="AL51" s="10">
        <v>144</v>
      </c>
      <c r="AM51" s="10">
        <v>6</v>
      </c>
      <c r="AN51" s="10">
        <v>3</v>
      </c>
      <c r="AO51" s="10">
        <v>167</v>
      </c>
      <c r="AP51" s="11"/>
      <c r="AQ51" s="12" t="str">
        <f t="shared" si="32"/>
        <v>--</v>
      </c>
      <c r="AR51" s="18" t="str">
        <f t="shared" si="32"/>
        <v>--</v>
      </c>
      <c r="AS51" s="18">
        <f t="shared" si="32"/>
        <v>0.5</v>
      </c>
      <c r="AT51" s="18">
        <f t="shared" si="32"/>
        <v>0.58333333333333337</v>
      </c>
      <c r="AU51" s="12" t="str">
        <f t="shared" si="32"/>
        <v>--</v>
      </c>
      <c r="AV51" s="18">
        <f t="shared" si="32"/>
        <v>0.6875</v>
      </c>
      <c r="AW51" s="12">
        <f t="shared" si="32"/>
        <v>0.66666666666666663</v>
      </c>
      <c r="AX51" s="12">
        <f t="shared" si="32"/>
        <v>1</v>
      </c>
      <c r="AY51" s="18">
        <f t="shared" si="31"/>
        <v>0.68263473053892221</v>
      </c>
    </row>
    <row r="52" spans="1:51" x14ac:dyDescent="0.25">
      <c r="A52" s="6">
        <v>531</v>
      </c>
      <c r="B52" s="5" t="s">
        <v>30</v>
      </c>
      <c r="C52" s="10">
        <v>0</v>
      </c>
      <c r="D52" s="10">
        <v>1</v>
      </c>
      <c r="E52" s="10">
        <v>5</v>
      </c>
      <c r="F52" s="10">
        <v>1</v>
      </c>
      <c r="G52" s="10">
        <v>0</v>
      </c>
      <c r="H52" s="10">
        <v>63</v>
      </c>
      <c r="I52" s="10">
        <v>0</v>
      </c>
      <c r="J52" s="10">
        <v>0</v>
      </c>
      <c r="K52" s="10">
        <v>70</v>
      </c>
      <c r="L52" s="10"/>
      <c r="M52" s="10">
        <v>0</v>
      </c>
      <c r="N52" s="10">
        <v>0</v>
      </c>
      <c r="O52" s="10">
        <v>1</v>
      </c>
      <c r="P52" s="10">
        <v>0</v>
      </c>
      <c r="Q52" s="10">
        <v>0</v>
      </c>
      <c r="R52" s="10">
        <v>3</v>
      </c>
      <c r="S52" s="10">
        <v>0</v>
      </c>
      <c r="T52" s="10">
        <v>0</v>
      </c>
      <c r="U52" s="10">
        <v>4</v>
      </c>
      <c r="V52" s="10"/>
      <c r="W52" s="10">
        <f t="shared" si="33"/>
        <v>0</v>
      </c>
      <c r="X52" s="10">
        <f t="shared" si="33"/>
        <v>1</v>
      </c>
      <c r="Y52" s="10">
        <f t="shared" si="33"/>
        <v>6</v>
      </c>
      <c r="Z52" s="10">
        <f t="shared" si="33"/>
        <v>1</v>
      </c>
      <c r="AA52" s="10">
        <f t="shared" si="33"/>
        <v>0</v>
      </c>
      <c r="AB52" s="10">
        <f t="shared" si="33"/>
        <v>66</v>
      </c>
      <c r="AC52" s="10">
        <f t="shared" si="33"/>
        <v>0</v>
      </c>
      <c r="AD52" s="10">
        <f t="shared" si="33"/>
        <v>0</v>
      </c>
      <c r="AE52" s="10">
        <f t="shared" si="33"/>
        <v>74</v>
      </c>
      <c r="AF52" s="10"/>
      <c r="AG52" s="10">
        <v>1</v>
      </c>
      <c r="AH52" s="10">
        <v>1</v>
      </c>
      <c r="AI52" s="10">
        <v>7</v>
      </c>
      <c r="AJ52" s="10">
        <v>3</v>
      </c>
      <c r="AK52" s="10">
        <v>0</v>
      </c>
      <c r="AL52" s="10">
        <v>97</v>
      </c>
      <c r="AM52" s="10">
        <v>0</v>
      </c>
      <c r="AN52" s="10">
        <v>0</v>
      </c>
      <c r="AO52" s="10">
        <v>109</v>
      </c>
      <c r="AP52" s="11"/>
      <c r="AQ52" s="18">
        <f t="shared" si="32"/>
        <v>0</v>
      </c>
      <c r="AR52" s="12">
        <f t="shared" si="32"/>
        <v>1</v>
      </c>
      <c r="AS52" s="18">
        <f t="shared" si="32"/>
        <v>0.8571428571428571</v>
      </c>
      <c r="AT52" s="18">
        <f t="shared" si="32"/>
        <v>0.33333333333333331</v>
      </c>
      <c r="AU52" s="12" t="str">
        <f t="shared" si="32"/>
        <v>--</v>
      </c>
      <c r="AV52" s="18">
        <f t="shared" si="32"/>
        <v>0.68041237113402064</v>
      </c>
      <c r="AW52" s="12" t="str">
        <f t="shared" si="32"/>
        <v>--</v>
      </c>
      <c r="AX52" s="12" t="str">
        <f t="shared" si="32"/>
        <v>--</v>
      </c>
      <c r="AY52" s="18">
        <f t="shared" si="31"/>
        <v>0.67889908256880738</v>
      </c>
    </row>
    <row r="53" spans="1:51" x14ac:dyDescent="0.25">
      <c r="A53" s="6">
        <v>510</v>
      </c>
      <c r="B53" s="5" t="s">
        <v>10</v>
      </c>
      <c r="C53" s="10">
        <v>0</v>
      </c>
      <c r="D53" s="10">
        <v>6</v>
      </c>
      <c r="E53" s="10">
        <v>250</v>
      </c>
      <c r="F53" s="10">
        <v>65</v>
      </c>
      <c r="G53" s="10">
        <v>0</v>
      </c>
      <c r="H53" s="10">
        <v>76</v>
      </c>
      <c r="I53" s="10">
        <v>39</v>
      </c>
      <c r="J53" s="10">
        <v>0</v>
      </c>
      <c r="K53" s="10">
        <v>436</v>
      </c>
      <c r="L53" s="10"/>
      <c r="M53" s="10">
        <v>0</v>
      </c>
      <c r="N53" s="10">
        <v>0</v>
      </c>
      <c r="O53" s="10">
        <v>59</v>
      </c>
      <c r="P53" s="10">
        <v>1</v>
      </c>
      <c r="Q53" s="10">
        <v>0</v>
      </c>
      <c r="R53" s="10">
        <v>8</v>
      </c>
      <c r="S53" s="10">
        <v>6</v>
      </c>
      <c r="T53" s="10">
        <v>0</v>
      </c>
      <c r="U53" s="10">
        <v>74</v>
      </c>
      <c r="V53" s="10"/>
      <c r="W53" s="10">
        <f t="shared" si="33"/>
        <v>0</v>
      </c>
      <c r="X53" s="10">
        <f t="shared" si="33"/>
        <v>6</v>
      </c>
      <c r="Y53" s="10">
        <f t="shared" si="33"/>
        <v>309</v>
      </c>
      <c r="Z53" s="10">
        <f t="shared" si="33"/>
        <v>66</v>
      </c>
      <c r="AA53" s="10">
        <f t="shared" si="33"/>
        <v>0</v>
      </c>
      <c r="AB53" s="10">
        <f t="shared" si="33"/>
        <v>84</v>
      </c>
      <c r="AC53" s="10">
        <f t="shared" si="33"/>
        <v>45</v>
      </c>
      <c r="AD53" s="10">
        <f t="shared" si="33"/>
        <v>0</v>
      </c>
      <c r="AE53" s="10">
        <f t="shared" si="33"/>
        <v>510</v>
      </c>
      <c r="AF53" s="10"/>
      <c r="AG53" s="10">
        <v>2</v>
      </c>
      <c r="AH53" s="10">
        <v>6</v>
      </c>
      <c r="AI53" s="10">
        <v>477</v>
      </c>
      <c r="AJ53" s="10">
        <v>89</v>
      </c>
      <c r="AK53" s="10">
        <v>0</v>
      </c>
      <c r="AL53" s="10">
        <v>164</v>
      </c>
      <c r="AM53" s="10">
        <v>63</v>
      </c>
      <c r="AN53" s="10">
        <v>0</v>
      </c>
      <c r="AO53" s="10">
        <v>801</v>
      </c>
      <c r="AP53" s="11"/>
      <c r="AQ53" s="18">
        <f t="shared" si="32"/>
        <v>0</v>
      </c>
      <c r="AR53" s="18">
        <f t="shared" si="32"/>
        <v>1</v>
      </c>
      <c r="AS53" s="18">
        <f t="shared" si="32"/>
        <v>0.64779874213836475</v>
      </c>
      <c r="AT53" s="18">
        <f t="shared" si="32"/>
        <v>0.7415730337078652</v>
      </c>
      <c r="AU53" s="12" t="str">
        <f t="shared" si="32"/>
        <v>--</v>
      </c>
      <c r="AV53" s="18">
        <f t="shared" si="32"/>
        <v>0.51219512195121952</v>
      </c>
      <c r="AW53" s="12">
        <f t="shared" si="32"/>
        <v>0.7142857142857143</v>
      </c>
      <c r="AX53" s="18" t="str">
        <f t="shared" si="32"/>
        <v>--</v>
      </c>
      <c r="AY53" s="18">
        <f t="shared" si="31"/>
        <v>0.63670411985018727</v>
      </c>
    </row>
    <row r="54" spans="1:51" x14ac:dyDescent="0.25">
      <c r="A54" s="6">
        <v>533</v>
      </c>
      <c r="B54" s="5" t="s">
        <v>32</v>
      </c>
      <c r="C54" s="10">
        <v>0</v>
      </c>
      <c r="D54" s="10">
        <v>0</v>
      </c>
      <c r="E54" s="10">
        <v>1</v>
      </c>
      <c r="F54" s="10">
        <v>0</v>
      </c>
      <c r="G54" s="10">
        <v>0</v>
      </c>
      <c r="H54" s="10">
        <v>70</v>
      </c>
      <c r="I54" s="10">
        <v>3</v>
      </c>
      <c r="J54" s="10">
        <v>0</v>
      </c>
      <c r="K54" s="10">
        <v>74</v>
      </c>
      <c r="L54" s="10"/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6</v>
      </c>
      <c r="S54" s="10">
        <v>2</v>
      </c>
      <c r="T54" s="10">
        <v>1</v>
      </c>
      <c r="U54" s="10">
        <v>9</v>
      </c>
      <c r="V54" s="10"/>
      <c r="W54" s="10">
        <f t="shared" si="33"/>
        <v>0</v>
      </c>
      <c r="X54" s="10">
        <f t="shared" si="33"/>
        <v>0</v>
      </c>
      <c r="Y54" s="10">
        <f t="shared" si="33"/>
        <v>1</v>
      </c>
      <c r="Z54" s="10">
        <f t="shared" si="33"/>
        <v>0</v>
      </c>
      <c r="AA54" s="10">
        <f t="shared" si="33"/>
        <v>0</v>
      </c>
      <c r="AB54" s="10">
        <f t="shared" si="33"/>
        <v>76</v>
      </c>
      <c r="AC54" s="10">
        <f t="shared" si="33"/>
        <v>5</v>
      </c>
      <c r="AD54" s="10">
        <f t="shared" si="33"/>
        <v>1</v>
      </c>
      <c r="AE54" s="10">
        <f t="shared" si="33"/>
        <v>83</v>
      </c>
      <c r="AF54" s="10"/>
      <c r="AG54" s="10">
        <v>0</v>
      </c>
      <c r="AH54" s="10">
        <v>0</v>
      </c>
      <c r="AI54" s="10">
        <v>3</v>
      </c>
      <c r="AJ54" s="10">
        <v>0</v>
      </c>
      <c r="AK54" s="10">
        <v>0</v>
      </c>
      <c r="AL54" s="10">
        <v>116</v>
      </c>
      <c r="AM54" s="10">
        <v>7</v>
      </c>
      <c r="AN54" s="10">
        <v>4</v>
      </c>
      <c r="AO54" s="10">
        <v>130</v>
      </c>
      <c r="AP54" s="11"/>
      <c r="AQ54" s="18" t="str">
        <f t="shared" si="32"/>
        <v>--</v>
      </c>
      <c r="AR54" s="12" t="str">
        <f t="shared" si="32"/>
        <v>--</v>
      </c>
      <c r="AS54" s="18">
        <f t="shared" si="32"/>
        <v>0.33333333333333331</v>
      </c>
      <c r="AT54" s="18" t="str">
        <f t="shared" si="32"/>
        <v>--</v>
      </c>
      <c r="AU54" s="12" t="str">
        <f t="shared" si="32"/>
        <v>--</v>
      </c>
      <c r="AV54" s="18">
        <f t="shared" si="32"/>
        <v>0.65517241379310343</v>
      </c>
      <c r="AW54" s="12">
        <f t="shared" si="32"/>
        <v>0.7142857142857143</v>
      </c>
      <c r="AX54" s="12">
        <f t="shared" si="32"/>
        <v>0.25</v>
      </c>
      <c r="AY54" s="18">
        <f t="shared" si="31"/>
        <v>0.63846153846153841</v>
      </c>
    </row>
    <row r="55" spans="1:51" x14ac:dyDescent="0.25">
      <c r="A55" s="6">
        <v>522</v>
      </c>
      <c r="B55" s="5" t="s">
        <v>22</v>
      </c>
      <c r="C55" s="10">
        <v>3</v>
      </c>
      <c r="D55" s="10">
        <v>7</v>
      </c>
      <c r="E55" s="10">
        <v>102</v>
      </c>
      <c r="F55" s="10">
        <v>5</v>
      </c>
      <c r="G55" s="10">
        <v>2</v>
      </c>
      <c r="H55" s="10">
        <v>609</v>
      </c>
      <c r="I55" s="10">
        <v>46</v>
      </c>
      <c r="J55" s="10">
        <v>16</v>
      </c>
      <c r="K55" s="10">
        <v>790</v>
      </c>
      <c r="L55" s="10"/>
      <c r="M55" s="10">
        <v>1</v>
      </c>
      <c r="N55" s="10">
        <v>3</v>
      </c>
      <c r="O55" s="10">
        <v>7</v>
      </c>
      <c r="P55" s="10">
        <v>1</v>
      </c>
      <c r="Q55" s="10">
        <v>0</v>
      </c>
      <c r="R55" s="10">
        <v>35</v>
      </c>
      <c r="S55" s="10">
        <v>6</v>
      </c>
      <c r="T55" s="10">
        <v>2</v>
      </c>
      <c r="U55" s="10">
        <v>55</v>
      </c>
      <c r="V55" s="10"/>
      <c r="W55" s="10">
        <f t="shared" si="33"/>
        <v>4</v>
      </c>
      <c r="X55" s="10">
        <f t="shared" si="33"/>
        <v>10</v>
      </c>
      <c r="Y55" s="10">
        <f t="shared" si="33"/>
        <v>109</v>
      </c>
      <c r="Z55" s="10">
        <f t="shared" si="33"/>
        <v>6</v>
      </c>
      <c r="AA55" s="10">
        <f t="shared" si="33"/>
        <v>2</v>
      </c>
      <c r="AB55" s="10">
        <f t="shared" si="33"/>
        <v>644</v>
      </c>
      <c r="AC55" s="10">
        <f t="shared" si="33"/>
        <v>52</v>
      </c>
      <c r="AD55" s="10">
        <f t="shared" si="33"/>
        <v>18</v>
      </c>
      <c r="AE55" s="10">
        <f t="shared" si="33"/>
        <v>845</v>
      </c>
      <c r="AF55" s="10"/>
      <c r="AG55" s="10">
        <v>4</v>
      </c>
      <c r="AH55" s="10">
        <v>11</v>
      </c>
      <c r="AI55" s="10">
        <v>197</v>
      </c>
      <c r="AJ55" s="10">
        <v>10</v>
      </c>
      <c r="AK55" s="10">
        <v>3</v>
      </c>
      <c r="AL55" s="10">
        <v>904</v>
      </c>
      <c r="AM55" s="10">
        <v>79</v>
      </c>
      <c r="AN55" s="10">
        <v>32</v>
      </c>
      <c r="AO55" s="10">
        <v>1240</v>
      </c>
      <c r="AP55" s="11"/>
      <c r="AQ55" s="18">
        <f t="shared" si="32"/>
        <v>1</v>
      </c>
      <c r="AR55" s="18">
        <f t="shared" si="32"/>
        <v>0.90909090909090906</v>
      </c>
      <c r="AS55" s="18">
        <f t="shared" si="32"/>
        <v>0.5532994923857868</v>
      </c>
      <c r="AT55" s="18">
        <f t="shared" si="32"/>
        <v>0.6</v>
      </c>
      <c r="AU55" s="12">
        <f t="shared" si="32"/>
        <v>0.66666666666666663</v>
      </c>
      <c r="AV55" s="18">
        <f t="shared" si="32"/>
        <v>0.71238938053097345</v>
      </c>
      <c r="AW55" s="12">
        <f t="shared" si="32"/>
        <v>0.65822784810126578</v>
      </c>
      <c r="AX55" s="12">
        <f t="shared" si="32"/>
        <v>0.5625</v>
      </c>
      <c r="AY55" s="18">
        <f t="shared" si="31"/>
        <v>0.68145161290322576</v>
      </c>
    </row>
    <row r="56" spans="1:51" x14ac:dyDescent="0.25">
      <c r="A56" s="6">
        <v>534</v>
      </c>
      <c r="B56" s="5" t="s">
        <v>33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62</v>
      </c>
      <c r="I56" s="10">
        <v>0</v>
      </c>
      <c r="J56" s="10">
        <v>0</v>
      </c>
      <c r="K56" s="10">
        <v>62</v>
      </c>
      <c r="L56" s="10"/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4</v>
      </c>
      <c r="S56" s="10">
        <v>0</v>
      </c>
      <c r="T56" s="10">
        <v>0</v>
      </c>
      <c r="U56" s="10">
        <v>4</v>
      </c>
      <c r="V56" s="10"/>
      <c r="W56" s="10">
        <f t="shared" si="33"/>
        <v>0</v>
      </c>
      <c r="X56" s="10">
        <f t="shared" si="33"/>
        <v>0</v>
      </c>
      <c r="Y56" s="10">
        <f t="shared" si="33"/>
        <v>0</v>
      </c>
      <c r="Z56" s="10">
        <f t="shared" si="33"/>
        <v>0</v>
      </c>
      <c r="AA56" s="10">
        <f t="shared" si="33"/>
        <v>0</v>
      </c>
      <c r="AB56" s="10">
        <f t="shared" si="33"/>
        <v>66</v>
      </c>
      <c r="AC56" s="10">
        <f t="shared" si="33"/>
        <v>0</v>
      </c>
      <c r="AD56" s="10">
        <f t="shared" si="33"/>
        <v>0</v>
      </c>
      <c r="AE56" s="10">
        <f t="shared" si="33"/>
        <v>66</v>
      </c>
      <c r="AF56" s="10"/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87</v>
      </c>
      <c r="AM56" s="10">
        <v>0</v>
      </c>
      <c r="AN56" s="10">
        <v>0</v>
      </c>
      <c r="AO56" s="10">
        <v>87</v>
      </c>
      <c r="AP56" s="11"/>
      <c r="AQ56" s="12" t="str">
        <f t="shared" si="32"/>
        <v>--</v>
      </c>
      <c r="AR56" s="18" t="str">
        <f t="shared" si="32"/>
        <v>--</v>
      </c>
      <c r="AS56" s="18" t="str">
        <f t="shared" si="32"/>
        <v>--</v>
      </c>
      <c r="AT56" s="18" t="str">
        <f t="shared" si="32"/>
        <v>--</v>
      </c>
      <c r="AU56" s="12" t="str">
        <f t="shared" si="32"/>
        <v>--</v>
      </c>
      <c r="AV56" s="18">
        <f t="shared" si="32"/>
        <v>0.75862068965517238</v>
      </c>
      <c r="AW56" s="12" t="str">
        <f t="shared" si="32"/>
        <v>--</v>
      </c>
      <c r="AX56" s="12" t="str">
        <f t="shared" si="32"/>
        <v>--</v>
      </c>
      <c r="AY56" s="18">
        <f t="shared" si="31"/>
        <v>0.75862068965517238</v>
      </c>
    </row>
    <row r="57" spans="1:51" x14ac:dyDescent="0.25">
      <c r="A57" s="6">
        <v>504</v>
      </c>
      <c r="B57" s="5" t="s">
        <v>5</v>
      </c>
      <c r="C57" s="10">
        <v>2</v>
      </c>
      <c r="D57" s="10">
        <v>18</v>
      </c>
      <c r="E57" s="10">
        <v>43</v>
      </c>
      <c r="F57" s="10">
        <v>76</v>
      </c>
      <c r="G57" s="10">
        <v>1</v>
      </c>
      <c r="H57" s="10">
        <v>124</v>
      </c>
      <c r="I57" s="10">
        <v>29</v>
      </c>
      <c r="J57" s="10">
        <v>11</v>
      </c>
      <c r="K57" s="10">
        <v>304</v>
      </c>
      <c r="L57" s="10"/>
      <c r="M57" s="10">
        <v>1</v>
      </c>
      <c r="N57" s="10">
        <v>2</v>
      </c>
      <c r="O57" s="10">
        <v>6</v>
      </c>
      <c r="P57" s="10">
        <v>2</v>
      </c>
      <c r="Q57" s="10">
        <v>0</v>
      </c>
      <c r="R57" s="10">
        <v>15</v>
      </c>
      <c r="S57" s="10">
        <v>1</v>
      </c>
      <c r="T57" s="10">
        <v>2</v>
      </c>
      <c r="U57" s="10">
        <v>29</v>
      </c>
      <c r="V57" s="10"/>
      <c r="W57" s="10">
        <f t="shared" si="33"/>
        <v>3</v>
      </c>
      <c r="X57" s="10">
        <f t="shared" si="33"/>
        <v>20</v>
      </c>
      <c r="Y57" s="10">
        <f t="shared" si="33"/>
        <v>49</v>
      </c>
      <c r="Z57" s="10">
        <f t="shared" si="33"/>
        <v>78</v>
      </c>
      <c r="AA57" s="10">
        <f t="shared" si="33"/>
        <v>1</v>
      </c>
      <c r="AB57" s="10">
        <f t="shared" si="33"/>
        <v>139</v>
      </c>
      <c r="AC57" s="10">
        <f t="shared" si="33"/>
        <v>30</v>
      </c>
      <c r="AD57" s="10">
        <f t="shared" si="33"/>
        <v>13</v>
      </c>
      <c r="AE57" s="10">
        <f t="shared" si="33"/>
        <v>333</v>
      </c>
      <c r="AF57" s="10"/>
      <c r="AG57" s="10">
        <v>4</v>
      </c>
      <c r="AH57" s="10">
        <v>24</v>
      </c>
      <c r="AI57" s="10">
        <v>70</v>
      </c>
      <c r="AJ57" s="10">
        <v>118</v>
      </c>
      <c r="AK57" s="10">
        <v>1</v>
      </c>
      <c r="AL57" s="10">
        <v>223</v>
      </c>
      <c r="AM57" s="10">
        <v>48</v>
      </c>
      <c r="AN57" s="10">
        <v>22</v>
      </c>
      <c r="AO57" s="10">
        <v>510</v>
      </c>
      <c r="AP57" s="11"/>
      <c r="AQ57" s="18">
        <f t="shared" si="32"/>
        <v>0.75</v>
      </c>
      <c r="AR57" s="18">
        <f t="shared" si="32"/>
        <v>0.83333333333333337</v>
      </c>
      <c r="AS57" s="18">
        <f t="shared" si="32"/>
        <v>0.7</v>
      </c>
      <c r="AT57" s="18">
        <f t="shared" si="32"/>
        <v>0.66101694915254239</v>
      </c>
      <c r="AU57" s="12">
        <f t="shared" si="32"/>
        <v>1</v>
      </c>
      <c r="AV57" s="18">
        <f t="shared" si="32"/>
        <v>0.62331838565022424</v>
      </c>
      <c r="AW57" s="12">
        <f t="shared" si="32"/>
        <v>0.625</v>
      </c>
      <c r="AX57" s="18">
        <f t="shared" si="32"/>
        <v>0.59090909090909094</v>
      </c>
      <c r="AY57" s="18">
        <f t="shared" si="31"/>
        <v>0.65294117647058825</v>
      </c>
    </row>
    <row r="58" spans="1:51" x14ac:dyDescent="0.25">
      <c r="A58" s="6">
        <v>516</v>
      </c>
      <c r="B58" s="5" t="s">
        <v>16</v>
      </c>
      <c r="C58" s="10">
        <v>0</v>
      </c>
      <c r="D58" s="10">
        <v>7</v>
      </c>
      <c r="E58" s="10">
        <v>28</v>
      </c>
      <c r="F58" s="10">
        <v>83</v>
      </c>
      <c r="G58" s="10">
        <v>0</v>
      </c>
      <c r="H58" s="10">
        <v>244</v>
      </c>
      <c r="I58" s="10">
        <v>22</v>
      </c>
      <c r="J58" s="10">
        <v>11</v>
      </c>
      <c r="K58" s="10">
        <v>395</v>
      </c>
      <c r="L58" s="10"/>
      <c r="M58" s="10">
        <v>0</v>
      </c>
      <c r="N58" s="10">
        <v>2</v>
      </c>
      <c r="O58" s="10">
        <v>0</v>
      </c>
      <c r="P58" s="10">
        <v>5</v>
      </c>
      <c r="Q58" s="10">
        <v>0</v>
      </c>
      <c r="R58" s="10">
        <v>18</v>
      </c>
      <c r="S58" s="10">
        <v>3</v>
      </c>
      <c r="T58" s="10">
        <v>0</v>
      </c>
      <c r="U58" s="10">
        <v>28</v>
      </c>
      <c r="V58" s="10"/>
      <c r="W58" s="10">
        <f t="shared" si="33"/>
        <v>0</v>
      </c>
      <c r="X58" s="10">
        <f t="shared" si="33"/>
        <v>9</v>
      </c>
      <c r="Y58" s="10">
        <f t="shared" si="33"/>
        <v>28</v>
      </c>
      <c r="Z58" s="10">
        <f t="shared" si="33"/>
        <v>88</v>
      </c>
      <c r="AA58" s="10">
        <f t="shared" si="33"/>
        <v>0</v>
      </c>
      <c r="AB58" s="10">
        <f t="shared" si="33"/>
        <v>262</v>
      </c>
      <c r="AC58" s="10">
        <f t="shared" si="33"/>
        <v>25</v>
      </c>
      <c r="AD58" s="10">
        <f t="shared" si="33"/>
        <v>11</v>
      </c>
      <c r="AE58" s="10">
        <f t="shared" si="33"/>
        <v>423</v>
      </c>
      <c r="AF58" s="10"/>
      <c r="AG58" s="10">
        <v>0</v>
      </c>
      <c r="AH58" s="10">
        <v>10</v>
      </c>
      <c r="AI58" s="10">
        <v>47</v>
      </c>
      <c r="AJ58" s="10">
        <v>134</v>
      </c>
      <c r="AK58" s="10">
        <v>0</v>
      </c>
      <c r="AL58" s="10">
        <v>401</v>
      </c>
      <c r="AM58" s="10">
        <v>32</v>
      </c>
      <c r="AN58" s="10">
        <v>23</v>
      </c>
      <c r="AO58" s="10">
        <v>647</v>
      </c>
      <c r="AP58" s="11"/>
      <c r="AQ58" s="18" t="str">
        <f t="shared" si="32"/>
        <v>--</v>
      </c>
      <c r="AR58" s="18">
        <f t="shared" si="32"/>
        <v>0.9</v>
      </c>
      <c r="AS58" s="18">
        <f t="shared" si="32"/>
        <v>0.5957446808510638</v>
      </c>
      <c r="AT58" s="18">
        <f t="shared" si="32"/>
        <v>0.65671641791044777</v>
      </c>
      <c r="AU58" s="12" t="str">
        <f t="shared" si="32"/>
        <v>--</v>
      </c>
      <c r="AV58" s="18">
        <f t="shared" si="32"/>
        <v>0.65336658354114718</v>
      </c>
      <c r="AW58" s="12">
        <f t="shared" si="32"/>
        <v>0.78125</v>
      </c>
      <c r="AX58" s="12">
        <f t="shared" si="32"/>
        <v>0.47826086956521741</v>
      </c>
      <c r="AY58" s="18">
        <f t="shared" si="31"/>
        <v>0.65378670788253479</v>
      </c>
    </row>
    <row r="59" spans="1:51" x14ac:dyDescent="0.25">
      <c r="A59" s="6">
        <v>539</v>
      </c>
      <c r="B59" s="5" t="s">
        <v>37</v>
      </c>
      <c r="C59" s="20">
        <v>0</v>
      </c>
      <c r="D59" s="20">
        <v>0</v>
      </c>
      <c r="E59" s="20">
        <v>1</v>
      </c>
      <c r="F59" s="20">
        <v>0</v>
      </c>
      <c r="G59" s="20">
        <v>0</v>
      </c>
      <c r="H59" s="20">
        <v>46</v>
      </c>
      <c r="I59" s="20">
        <v>2</v>
      </c>
      <c r="J59" s="20">
        <v>2</v>
      </c>
      <c r="K59" s="20">
        <v>51</v>
      </c>
      <c r="L59" s="20"/>
      <c r="M59" s="20">
        <v>0</v>
      </c>
      <c r="N59" s="20">
        <v>0</v>
      </c>
      <c r="O59" s="20">
        <v>1</v>
      </c>
      <c r="P59" s="20">
        <v>0</v>
      </c>
      <c r="Q59" s="20">
        <v>0</v>
      </c>
      <c r="R59" s="20">
        <v>9</v>
      </c>
      <c r="S59" s="20">
        <v>0</v>
      </c>
      <c r="T59" s="20">
        <v>0</v>
      </c>
      <c r="U59" s="20">
        <v>10</v>
      </c>
      <c r="V59" s="20"/>
      <c r="W59" s="20">
        <f t="shared" si="33"/>
        <v>0</v>
      </c>
      <c r="X59" s="20">
        <f t="shared" si="33"/>
        <v>0</v>
      </c>
      <c r="Y59" s="20">
        <f t="shared" si="33"/>
        <v>2</v>
      </c>
      <c r="Z59" s="20">
        <f t="shared" si="33"/>
        <v>0</v>
      </c>
      <c r="AA59" s="20">
        <f t="shared" si="33"/>
        <v>0</v>
      </c>
      <c r="AB59" s="20">
        <f t="shared" si="33"/>
        <v>55</v>
      </c>
      <c r="AC59" s="20">
        <f t="shared" si="33"/>
        <v>2</v>
      </c>
      <c r="AD59" s="20">
        <f t="shared" si="33"/>
        <v>2</v>
      </c>
      <c r="AE59" s="20">
        <f t="shared" si="33"/>
        <v>61</v>
      </c>
      <c r="AF59" s="20"/>
      <c r="AG59" s="20">
        <v>0</v>
      </c>
      <c r="AH59" s="20">
        <v>1</v>
      </c>
      <c r="AI59" s="20">
        <v>3</v>
      </c>
      <c r="AJ59" s="20">
        <v>0</v>
      </c>
      <c r="AK59" s="20">
        <v>0</v>
      </c>
      <c r="AL59" s="20">
        <v>96</v>
      </c>
      <c r="AM59" s="20">
        <v>2</v>
      </c>
      <c r="AN59" s="20">
        <v>2</v>
      </c>
      <c r="AO59" s="20">
        <v>104</v>
      </c>
      <c r="AP59" s="21"/>
      <c r="AQ59" s="19" t="str">
        <f t="shared" si="32"/>
        <v>--</v>
      </c>
      <c r="AR59" s="19">
        <f t="shared" si="32"/>
        <v>0</v>
      </c>
      <c r="AS59" s="19">
        <f t="shared" si="32"/>
        <v>0.66666666666666663</v>
      </c>
      <c r="AT59" s="19" t="str">
        <f t="shared" si="32"/>
        <v>--</v>
      </c>
      <c r="AU59" s="14" t="str">
        <f t="shared" si="32"/>
        <v>--</v>
      </c>
      <c r="AV59" s="19">
        <f t="shared" si="32"/>
        <v>0.57291666666666663</v>
      </c>
      <c r="AW59" s="14">
        <f t="shared" si="32"/>
        <v>1</v>
      </c>
      <c r="AX59" s="19">
        <f t="shared" si="32"/>
        <v>1</v>
      </c>
      <c r="AY59" s="19">
        <f t="shared" si="31"/>
        <v>0.58653846153846156</v>
      </c>
    </row>
    <row r="60" spans="1:51" x14ac:dyDescent="0.25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 x14ac:dyDescent="0.25">
      <c r="A61" s="5" t="s">
        <v>58</v>
      </c>
      <c r="B61" s="5" t="s">
        <v>71</v>
      </c>
      <c r="C61" s="10">
        <v>34</v>
      </c>
      <c r="D61" s="10">
        <v>327</v>
      </c>
      <c r="E61" s="10">
        <v>1368</v>
      </c>
      <c r="F61" s="10">
        <v>1056</v>
      </c>
      <c r="G61" s="10">
        <v>13</v>
      </c>
      <c r="H61" s="10">
        <v>7961</v>
      </c>
      <c r="I61" s="10">
        <v>597</v>
      </c>
      <c r="J61" s="10">
        <v>310</v>
      </c>
      <c r="K61" s="10">
        <v>11666</v>
      </c>
      <c r="L61" s="10"/>
      <c r="M61" s="10">
        <v>8</v>
      </c>
      <c r="N61" s="10">
        <v>27</v>
      </c>
      <c r="O61" s="10">
        <v>170</v>
      </c>
      <c r="P61" s="10">
        <v>58</v>
      </c>
      <c r="Q61" s="10">
        <v>0</v>
      </c>
      <c r="R61" s="10">
        <v>650</v>
      </c>
      <c r="S61" s="10">
        <v>67</v>
      </c>
      <c r="T61" s="10">
        <v>33</v>
      </c>
      <c r="U61" s="10">
        <v>1013</v>
      </c>
      <c r="V61" s="10"/>
      <c r="W61" s="10">
        <f t="shared" ref="W61:AE61" si="34">M61+C61</f>
        <v>42</v>
      </c>
      <c r="X61" s="10">
        <f t="shared" si="34"/>
        <v>354</v>
      </c>
      <c r="Y61" s="10">
        <f t="shared" si="34"/>
        <v>1538</v>
      </c>
      <c r="Z61" s="10">
        <f t="shared" si="34"/>
        <v>1114</v>
      </c>
      <c r="AA61" s="10">
        <f t="shared" si="34"/>
        <v>13</v>
      </c>
      <c r="AB61" s="10">
        <f t="shared" si="34"/>
        <v>8611</v>
      </c>
      <c r="AC61" s="10">
        <f t="shared" si="34"/>
        <v>664</v>
      </c>
      <c r="AD61" s="10">
        <f t="shared" si="34"/>
        <v>343</v>
      </c>
      <c r="AE61" s="10">
        <f t="shared" si="34"/>
        <v>12679</v>
      </c>
      <c r="AF61" s="10"/>
      <c r="AG61" s="10">
        <v>61</v>
      </c>
      <c r="AH61" s="10">
        <v>459</v>
      </c>
      <c r="AI61" s="10">
        <v>2500</v>
      </c>
      <c r="AJ61" s="10">
        <v>1652</v>
      </c>
      <c r="AK61" s="10">
        <v>20</v>
      </c>
      <c r="AL61" s="10">
        <v>12271</v>
      </c>
      <c r="AM61" s="10">
        <v>959</v>
      </c>
      <c r="AN61" s="10">
        <v>538</v>
      </c>
      <c r="AO61" s="10">
        <v>18460</v>
      </c>
      <c r="AP61" s="11"/>
      <c r="AQ61" s="18">
        <f t="shared" si="32"/>
        <v>0.68852459016393441</v>
      </c>
      <c r="AR61" s="18">
        <f t="shared" si="32"/>
        <v>0.77124183006535951</v>
      </c>
      <c r="AS61" s="18">
        <f t="shared" si="32"/>
        <v>0.61519999999999997</v>
      </c>
      <c r="AT61" s="18">
        <f t="shared" si="32"/>
        <v>0.67433414043583539</v>
      </c>
      <c r="AU61" s="12">
        <f t="shared" si="32"/>
        <v>0.65</v>
      </c>
      <c r="AV61" s="18">
        <f t="shared" si="32"/>
        <v>0.70173579985331269</v>
      </c>
      <c r="AW61" s="12">
        <f t="shared" si="32"/>
        <v>0.69238790406673623</v>
      </c>
      <c r="AX61" s="18">
        <f t="shared" si="32"/>
        <v>0.63754646840148699</v>
      </c>
      <c r="AY61" s="18">
        <f t="shared" si="31"/>
        <v>0.68683640303358617</v>
      </c>
    </row>
    <row r="62" spans="1:51" x14ac:dyDescent="0.25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 ht="15.75" x14ac:dyDescent="0.25">
      <c r="A63" s="22" t="s">
        <v>126</v>
      </c>
      <c r="B63" s="5"/>
      <c r="C63" s="15"/>
      <c r="D63" s="15"/>
      <c r="E63" s="15"/>
      <c r="F63" s="15"/>
      <c r="G63" s="15"/>
      <c r="H63" s="15"/>
      <c r="I63" s="15"/>
      <c r="J63" s="15"/>
      <c r="K63" s="1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51" x14ac:dyDescent="0.25">
      <c r="A64" s="5"/>
      <c r="B64" s="5"/>
      <c r="C64" s="15"/>
      <c r="D64" s="15"/>
      <c r="E64" s="15"/>
      <c r="F64" s="15"/>
      <c r="G64" s="15"/>
      <c r="H64" s="15"/>
      <c r="I64" s="15"/>
      <c r="J64" s="15"/>
      <c r="K64" s="1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x14ac:dyDescent="0.25">
      <c r="A65" s="7" t="s">
        <v>75</v>
      </c>
      <c r="B65" s="5"/>
      <c r="D65" s="15"/>
      <c r="E65" s="15"/>
      <c r="F65" s="15"/>
      <c r="G65" s="15"/>
      <c r="H65" s="15"/>
      <c r="I65" s="15"/>
      <c r="J65" s="15"/>
      <c r="K65" s="15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x14ac:dyDescent="0.25">
      <c r="A66" s="5"/>
      <c r="B66" s="5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x14ac:dyDescent="0.25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x14ac:dyDescent="0.25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x14ac:dyDescent="0.25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A72" s="8"/>
      <c r="B72" s="8"/>
    </row>
    <row r="73" spans="1:31" x14ac:dyDescent="0.25">
      <c r="A73" s="8"/>
      <c r="B73" s="8"/>
    </row>
    <row r="74" spans="1:31" x14ac:dyDescent="0.25">
      <c r="A74" s="8"/>
      <c r="B74" s="8"/>
    </row>
    <row r="75" spans="1:31" x14ac:dyDescent="0.25">
      <c r="A75" s="8"/>
      <c r="B75" s="8"/>
    </row>
    <row r="76" spans="1:31" x14ac:dyDescent="0.25">
      <c r="A76" s="8"/>
      <c r="B76" s="8"/>
    </row>
    <row r="77" spans="1:31" x14ac:dyDescent="0.25">
      <c r="A77" s="8"/>
      <c r="B77" s="8"/>
    </row>
    <row r="78" spans="1:31" x14ac:dyDescent="0.25">
      <c r="A78" s="8"/>
      <c r="B78" s="8"/>
    </row>
    <row r="79" spans="1:31" x14ac:dyDescent="0.25">
      <c r="A79" s="8"/>
      <c r="B79" s="8"/>
    </row>
    <row r="80" spans="1:31" x14ac:dyDescent="0.25">
      <c r="A80" s="8"/>
      <c r="B80" s="8"/>
    </row>
    <row r="81" spans="1:2" x14ac:dyDescent="0.25">
      <c r="A81" s="8"/>
      <c r="B81" s="8"/>
    </row>
    <row r="82" spans="1:2" x14ac:dyDescent="0.25">
      <c r="A82" s="8"/>
      <c r="B82" s="8"/>
    </row>
    <row r="83" spans="1:2" x14ac:dyDescent="0.25">
      <c r="A83" s="8"/>
      <c r="B83" s="8"/>
    </row>
    <row r="84" spans="1:2" x14ac:dyDescent="0.25">
      <c r="A84" s="8"/>
      <c r="B84" s="8"/>
    </row>
    <row r="85" spans="1:2" x14ac:dyDescent="0.25">
      <c r="A85" s="8"/>
      <c r="B85" s="8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2014 - 2015</oddHeader>
    <oddFooter>&amp;LNumerator now aligned with federal reporting definition. CTE concentrators earning credential in reporting year now included with those remaining enrolled in original institution.
SOURCE: Annual Enroll &amp; Compl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2015</vt:lpstr>
      <vt:lpstr>'3P1 ethnic 2015'!Print_Area</vt:lpstr>
      <vt:lpstr>'3P1 ethnic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2015-11-18T16:31:48Z</cp:lastPrinted>
  <dcterms:created xsi:type="dcterms:W3CDTF">2010-03-09T15:36:48Z</dcterms:created>
  <dcterms:modified xsi:type="dcterms:W3CDTF">2015-11-18T16:36:45Z</dcterms:modified>
</cp:coreProperties>
</file>